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00" yWindow="64796" windowWidth="30780" windowHeight="20240"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<sst xmlns="http://schemas.openxmlformats.org/spreadsheetml/2006/main" count="616" uniqueCount="100">
  <si>
    <t xml:space="preserve">The categories of cuts  (G&amp;S, G&amp;L,  B, and G) are divided below into 20 shares. Dividing one cow up between 20 people will give you shares of around 20 pounds. For smaller or larger shares, add or remove columns and share the meat with more or fewer people.                                                          -The shares each have the same RATIO of each category of cut, though as you will notice, they don't all contain exactly the same cuts. Rather, the cuts from each of the three categories are divided randomly between the 20 shares.                                                                                                                                                                                                                                                               </t>
  </si>
  <si>
    <t xml:space="preserve">notes:  </t>
  </si>
  <si>
    <t>? G&amp;Sl</t>
  </si>
  <si>
    <t>?  B</t>
  </si>
  <si>
    <t xml:space="preserve"> ? G</t>
  </si>
  <si>
    <t>BRAISE</t>
  </si>
  <si>
    <r>
      <t xml:space="preserve">     THIS WORKSHEET IS A </t>
    </r>
    <r>
      <rPr>
        <b/>
        <sz val="13"/>
        <rFont val="American Typewriter"/>
        <family val="0"/>
      </rPr>
      <t>BLANK</t>
    </r>
    <r>
      <rPr>
        <sz val="13"/>
        <rFont val="American Typewriter"/>
        <family val="0"/>
      </rPr>
      <t xml:space="preserve">. USE IT TO FILL IN THE WEIGHTS AND NUMBERS OF CUTS LISTED ON THE INVENTORY THAT COMES WITH YOUR COW IN THE </t>
    </r>
    <r>
      <rPr>
        <b/>
        <sz val="13"/>
        <rFont val="American Typewriter"/>
        <family val="0"/>
      </rPr>
      <t xml:space="preserve">BLANK </t>
    </r>
    <r>
      <rPr>
        <sz val="13"/>
        <rFont val="American Typewriter"/>
        <family val="0"/>
      </rPr>
      <t>WORKSHEET BELOW.</t>
    </r>
  </si>
  <si>
    <t>compensated with</t>
  </si>
  <si>
    <t>other cuts;</t>
  </si>
  <si>
    <t xml:space="preserve">if 6 lbs, but some </t>
  </si>
  <si>
    <t>shanks, counted</t>
  </si>
  <si>
    <t>as 5 lbs.</t>
  </si>
  <si>
    <t>6 lbs/shank</t>
  </si>
  <si>
    <t>***approx. 5 lbs. Br per share;</t>
  </si>
  <si>
    <t>&amp;1 tri tip leftover</t>
  </si>
  <si>
    <t>&amp; 2 ny strip left over</t>
  </si>
  <si>
    <t>notes</t>
  </si>
  <si>
    <t>number of cuts</t>
  </si>
  <si>
    <t>filet</t>
  </si>
  <si>
    <t>ribeye</t>
  </si>
  <si>
    <t>ny strip</t>
  </si>
  <si>
    <t>weight</t>
  </si>
  <si>
    <t>weight per cut</t>
  </si>
  <si>
    <t>top sirloin</t>
  </si>
  <si>
    <t>sirloin tip</t>
  </si>
  <si>
    <t>flank</t>
  </si>
  <si>
    <t>flatiron</t>
  </si>
  <si>
    <t>trip tip</t>
  </si>
  <si>
    <t>london broil</t>
  </si>
  <si>
    <t>brisket</t>
  </si>
  <si>
    <t>rump roast</t>
  </si>
  <si>
    <t>short ribs</t>
  </si>
  <si>
    <t>cross cut shanks</t>
  </si>
  <si>
    <t>back ribs</t>
  </si>
  <si>
    <t>bottom round</t>
  </si>
  <si>
    <t>total weight:</t>
  </si>
  <si>
    <t>average weight:</t>
  </si>
  <si>
    <t>total number of cuts:</t>
  </si>
  <si>
    <t>avg weight:</t>
  </si>
  <si>
    <t>total cuts:</t>
  </si>
  <si>
    <t>nystrip</t>
  </si>
  <si>
    <t>tri tip</t>
  </si>
  <si>
    <t>shank</t>
  </si>
  <si>
    <t xml:space="preserve">notes: </t>
  </si>
  <si>
    <t>notes:</t>
  </si>
  <si>
    <t>GROUND</t>
  </si>
  <si>
    <t>ground beef</t>
  </si>
  <si>
    <t>GRILL &amp; SLICE</t>
  </si>
  <si>
    <t>GRILL &amp; SERVE</t>
  </si>
  <si>
    <t>SHARE 1</t>
  </si>
  <si>
    <t>grand totals</t>
  </si>
  <si>
    <t xml:space="preserve">BRAISE </t>
  </si>
  <si>
    <r>
      <t xml:space="preserve">     THIS WORKSHEET IS A </t>
    </r>
    <r>
      <rPr>
        <b/>
        <sz val="13"/>
        <rFont val="American Typewriter"/>
        <family val="0"/>
      </rPr>
      <t>SAMPLE</t>
    </r>
    <r>
      <rPr>
        <sz val="13"/>
        <rFont val="American Typewriter"/>
        <family val="0"/>
      </rPr>
      <t xml:space="preserve">. IT SHOWS THE INVENTORY AND DIVIDING UP ALL OF THE MEAT FROM ONE COW INTO TWENTY SHARES. THESE WEIGHTS WILL NOT PERTAIN TO OTHER COWS, BUT THEY CAN BE USED AS REFERENCE POINTS. USING THIS EXAMPLE AS YOUR GUIDE, FILL IN THE WEIGHTS AND NUMBERS OF CUTS LISTED ON THE INVENTORY THAT COMES WITH YOUR COW IN THE </t>
    </r>
    <r>
      <rPr>
        <b/>
        <sz val="13"/>
        <rFont val="American Typewriter"/>
        <family val="0"/>
      </rPr>
      <t xml:space="preserve">BLANK </t>
    </r>
    <r>
      <rPr>
        <sz val="13"/>
        <rFont val="American Typewriter"/>
        <family val="0"/>
      </rPr>
      <t>WORKSHEET BELOW.</t>
    </r>
  </si>
  <si>
    <t xml:space="preserve"> chuck roast (bnls)</t>
  </si>
  <si>
    <t>notes:  *</t>
  </si>
  <si>
    <t>3 G&amp;S</t>
  </si>
  <si>
    <t>notes:  **</t>
  </si>
  <si>
    <t>SHARE 4</t>
  </si>
  <si>
    <t>SHARE 5</t>
  </si>
  <si>
    <t>SHARE 6</t>
  </si>
  <si>
    <t>SHARE 7</t>
  </si>
  <si>
    <t>SHARE 8</t>
  </si>
  <si>
    <t>SHARE 9</t>
  </si>
  <si>
    <t>SHARE 10</t>
  </si>
  <si>
    <t>SHARE 11</t>
  </si>
  <si>
    <t>SHARE 12</t>
  </si>
  <si>
    <t>SHARE 13</t>
  </si>
  <si>
    <t>SHARE 14</t>
  </si>
  <si>
    <t>SHARE 15</t>
  </si>
  <si>
    <t>SHARE 16</t>
  </si>
  <si>
    <t>SHARE 17</t>
  </si>
  <si>
    <t>SHARE 18</t>
  </si>
  <si>
    <t>SHARE 19</t>
  </si>
  <si>
    <t>SHARE 20</t>
  </si>
  <si>
    <t>shanks</t>
  </si>
  <si>
    <t xml:space="preserve">shank </t>
  </si>
  <si>
    <t>SHARE 2</t>
  </si>
  <si>
    <t>SHARE 3</t>
  </si>
  <si>
    <t>2 G&amp;Sl</t>
  </si>
  <si>
    <t>notes: ***</t>
  </si>
  <si>
    <t>chuck rst</t>
  </si>
  <si>
    <t xml:space="preserve"> chuck rst</t>
  </si>
  <si>
    <t>london br</t>
  </si>
  <si>
    <t>rump rst</t>
  </si>
  <si>
    <t>borrom rnd</t>
  </si>
  <si>
    <t>notes: ****</t>
  </si>
  <si>
    <t>**** 9 lbs. if 6 lbs.</t>
  </si>
  <si>
    <t>B; 2 Gs leftover</t>
  </si>
  <si>
    <t>*all filet shares are low weight;</t>
  </si>
  <si>
    <t>**sirloin tip makes up for filet weight;</t>
  </si>
  <si>
    <t>for margin of error</t>
  </si>
  <si>
    <t>? G&amp;S</t>
  </si>
  <si>
    <t>***Make sure the cuts listed below are the cuts your butcher makes. When ordering an animal, read these cuts to whomever takes your order. That way, you can guarantee that you know what cuts are coming, and you can use this worksheet to help you divide up cuts.***                                                                                        Cuts are divided into four categories according to how they should be cooked and served. GRILL &amp; SERVE cuts (G&amp;S) are very tender and can be served in 1 piece, steakhouse-style. GRILL &amp; SLICE cuts (G&amp;L) are less tender and generally need to be sliced against the grain at serving. BRAISE cuts (B) must be slow cooked. GRIND (Gr) is ground meat.</t>
  </si>
  <si>
    <t>6 pounds</t>
  </si>
  <si>
    <t xml:space="preserve"> 9 G</t>
  </si>
  <si>
    <t xml:space="preserve"> 10 G</t>
  </si>
  <si>
    <t>9 G</t>
  </si>
  <si>
    <t>2 or 3  B</t>
  </si>
  <si>
    <t>if 6 lbs, listed below;</t>
  </si>
  <si>
    <t>if under 5 lbs.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</si>
</sst>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1">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sz val="12"/>
      <name val="American Typewriter"/>
      <family val="0"/>
    </font>
    <font>
      <sz val="13"/>
      <name val="American Typewriter"/>
      <family val="0"/>
    </font>
    <font>
      <b/>
      <sz val="14"/>
      <name val="American Typewriter"/>
      <family val="0"/>
    </font>
    <font>
      <b/>
      <sz val="13"/>
      <name val="American Typewriter"/>
      <family val="0"/>
    </font>
    <font>
      <sz val="10"/>
      <name val="American Typewriter"/>
      <family val="0"/>
    </font>
  </fonts>
  <fills count="7">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indexed="44"/>
        <bgColor indexed="64"/>
      </patternFill>
    </fill>
    <fill>
      <patternFill patternType="solid">
        <fgColor indexed="14"/>
        <bgColor indexed="64"/>
      </patternFill>
    </fill>
  </fills>
  <borders count="41">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double"/>
      <bottom>
        <color indexed="63"/>
      </bottom>
    </border>
    <border>
      <left style="thin"/>
      <right style="double"/>
      <top style="double"/>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thin"/>
      <top style="double"/>
      <bottom>
        <color indexed="63"/>
      </bottom>
    </border>
    <border>
      <left style="double"/>
      <right style="thin"/>
      <top style="double"/>
      <bottom style="thin"/>
    </border>
    <border>
      <left style="double"/>
      <right style="thin"/>
      <top style="thin"/>
      <bottom style="thin"/>
    </border>
    <border>
      <left style="double"/>
      <right style="thin"/>
      <top style="thin"/>
      <bottom>
        <color indexed="63"/>
      </bottom>
    </border>
    <border>
      <left style="thin"/>
      <right style="thin"/>
      <top style="double"/>
      <bottom style="thin"/>
    </border>
    <border>
      <left style="thin"/>
      <right style="double"/>
      <top style="thin"/>
      <bottom style="thin"/>
    </border>
    <border>
      <left style="thin"/>
      <right style="double"/>
      <top style="thin"/>
      <bottom>
        <color indexed="63"/>
      </bottom>
    </border>
    <border>
      <left style="thin"/>
      <right style="double"/>
      <top>
        <color indexed="63"/>
      </top>
      <bottom style="thin"/>
    </border>
    <border>
      <left style="thin"/>
      <right style="double"/>
      <top style="double"/>
      <bottom style="thin"/>
    </border>
    <border>
      <left>
        <color indexed="63"/>
      </left>
      <right style="double"/>
      <top>
        <color indexed="63"/>
      </top>
      <bottom>
        <color indexed="63"/>
      </bottom>
    </border>
    <border>
      <left>
        <color indexed="63"/>
      </left>
      <right style="double"/>
      <top>
        <color indexed="63"/>
      </top>
      <bottom style="thin"/>
    </border>
    <border>
      <left style="thin"/>
      <right>
        <color indexed="63"/>
      </right>
      <top>
        <color indexed="63"/>
      </top>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color indexed="63"/>
      </right>
      <top style="thin"/>
      <bottom style="thin"/>
    </border>
    <border>
      <left>
        <color indexed="63"/>
      </left>
      <right style="double"/>
      <top style="double"/>
      <bottom>
        <color indexed="63"/>
      </bottom>
    </border>
    <border>
      <left>
        <color indexed="63"/>
      </left>
      <right style="double"/>
      <top style="thin"/>
      <bottom>
        <color indexed="63"/>
      </bottom>
    </border>
    <border>
      <left>
        <color indexed="63"/>
      </left>
      <right style="thin"/>
      <top>
        <color indexed="63"/>
      </top>
      <bottom style="thin"/>
    </border>
    <border>
      <left style="double"/>
      <right style="double"/>
      <top style="double"/>
      <bottom>
        <color indexed="63"/>
      </bottom>
    </border>
    <border>
      <left style="double"/>
      <right style="double"/>
      <top>
        <color indexed="63"/>
      </top>
      <bottom style="double"/>
    </border>
    <border>
      <left>
        <color indexed="63"/>
      </left>
      <right style="thin">
        <color indexed="8"/>
      </right>
      <top style="thin"/>
      <bottom>
        <color indexed="63"/>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7"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164" fontId="6" fillId="0" borderId="0" xfId="0" applyNumberFormat="1"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164" fontId="6" fillId="0" borderId="2"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center" vertical="center"/>
    </xf>
    <xf numFmtId="164" fontId="6" fillId="0" borderId="2" xfId="0" applyNumberFormat="1" applyFont="1" applyBorder="1" applyAlignment="1">
      <alignment horizontal="center" vertical="center"/>
    </xf>
    <xf numFmtId="0" fontId="6" fillId="0" borderId="0"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NumberFormat="1" applyFont="1" applyFill="1" applyBorder="1" applyAlignment="1">
      <alignment horizontal="center" vertical="center"/>
    </xf>
    <xf numFmtId="0" fontId="6" fillId="0" borderId="2" xfId="0" applyNumberFormat="1" applyFont="1" applyBorder="1" applyAlignment="1">
      <alignment horizontal="center" vertical="center"/>
    </xf>
    <xf numFmtId="164" fontId="6" fillId="0" borderId="0" xfId="0" applyNumberFormat="1" applyFont="1" applyFill="1" applyBorder="1" applyAlignment="1">
      <alignment horizontal="center" vertical="center"/>
    </xf>
    <xf numFmtId="0" fontId="6" fillId="0" borderId="9" xfId="0" applyFont="1" applyBorder="1" applyAlignment="1">
      <alignment horizontal="center" vertical="center"/>
    </xf>
    <xf numFmtId="0" fontId="6" fillId="0" borderId="0" xfId="0" applyNumberFormat="1" applyFont="1" applyFill="1" applyBorder="1" applyAlignment="1">
      <alignment horizontal="center" vertical="center"/>
    </xf>
    <xf numFmtId="0" fontId="6" fillId="0" borderId="10" xfId="0" applyFont="1" applyBorder="1" applyAlignment="1">
      <alignment horizontal="center" vertical="center"/>
    </xf>
    <xf numFmtId="0" fontId="6" fillId="0" borderId="2" xfId="0" applyFont="1" applyBorder="1" applyAlignment="1">
      <alignment horizontal="center" vertical="center" wrapText="1"/>
    </xf>
    <xf numFmtId="0" fontId="6" fillId="3" borderId="2" xfId="0" applyFont="1" applyFill="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6" fillId="0" borderId="18" xfId="0" applyFont="1" applyBorder="1" applyAlignment="1">
      <alignment horizontal="center" vertical="center"/>
    </xf>
    <xf numFmtId="0" fontId="6" fillId="3" borderId="18" xfId="0" applyFont="1" applyFill="1" applyBorder="1" applyAlignment="1">
      <alignment horizontal="center" vertical="center"/>
    </xf>
    <xf numFmtId="0" fontId="6" fillId="4" borderId="18" xfId="0" applyFont="1" applyFill="1" applyBorder="1" applyAlignment="1">
      <alignment horizontal="center" vertical="center"/>
    </xf>
    <xf numFmtId="164" fontId="6" fillId="0" borderId="18" xfId="0" applyNumberFormat="1" applyFont="1" applyBorder="1" applyAlignment="1">
      <alignment horizontal="center" vertical="center"/>
    </xf>
    <xf numFmtId="0" fontId="6" fillId="5" borderId="18" xfId="0" applyFont="1" applyFill="1" applyBorder="1" applyAlignment="1">
      <alignment horizontal="center" vertical="center"/>
    </xf>
    <xf numFmtId="0" fontId="6" fillId="6" borderId="18" xfId="0" applyFont="1" applyFill="1" applyBorder="1" applyAlignment="1">
      <alignment horizontal="center" vertical="center"/>
    </xf>
    <xf numFmtId="0" fontId="6" fillId="0" borderId="19" xfId="0" applyFont="1" applyBorder="1" applyAlignment="1">
      <alignment horizontal="center" vertical="center"/>
    </xf>
    <xf numFmtId="0" fontId="8" fillId="2" borderId="20" xfId="0" applyFont="1" applyFill="1" applyBorder="1" applyAlignment="1">
      <alignment horizontal="center" vertical="center"/>
    </xf>
    <xf numFmtId="0" fontId="6" fillId="4" borderId="2" xfId="0" applyFont="1" applyFill="1" applyBorder="1" applyAlignment="1">
      <alignment horizontal="center" vertical="center"/>
    </xf>
    <xf numFmtId="0" fontId="6" fillId="5" borderId="2" xfId="0" applyFont="1" applyFill="1" applyBorder="1" applyAlignment="1">
      <alignment horizontal="center" vertical="center"/>
    </xf>
    <xf numFmtId="0" fontId="6" fillId="6" borderId="2" xfId="0" applyFont="1" applyFill="1" applyBorder="1" applyAlignment="1">
      <alignment horizontal="center" vertical="center"/>
    </xf>
    <xf numFmtId="0" fontId="6" fillId="0" borderId="21" xfId="0" applyFont="1" applyBorder="1" applyAlignment="1">
      <alignment horizontal="center" vertical="center"/>
    </xf>
    <xf numFmtId="0" fontId="6" fillId="3" borderId="21" xfId="0" applyFont="1" applyFill="1" applyBorder="1" applyAlignment="1">
      <alignment horizontal="center" vertical="center"/>
    </xf>
    <xf numFmtId="0" fontId="6" fillId="4" borderId="21" xfId="0" applyFont="1" applyFill="1" applyBorder="1" applyAlignment="1">
      <alignment horizontal="center" vertical="center"/>
    </xf>
    <xf numFmtId="164" fontId="6" fillId="0" borderId="21" xfId="0" applyNumberFormat="1" applyFont="1" applyBorder="1" applyAlignment="1">
      <alignment horizontal="center" vertical="center"/>
    </xf>
    <xf numFmtId="0" fontId="6" fillId="5" borderId="21" xfId="0" applyFont="1" applyFill="1" applyBorder="1" applyAlignment="1">
      <alignment horizontal="center" vertical="center"/>
    </xf>
    <xf numFmtId="0" fontId="6" fillId="6" borderId="21" xfId="0" applyFont="1" applyFill="1" applyBorder="1" applyAlignment="1">
      <alignment horizontal="center" vertical="center"/>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3" borderId="23"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64" fontId="6" fillId="0" borderId="31" xfId="0" applyNumberFormat="1" applyFont="1" applyBorder="1" applyAlignment="1">
      <alignment horizontal="center" vertical="center"/>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34"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3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34" xfId="0" applyFont="1" applyFill="1" applyBorder="1" applyAlignment="1">
      <alignment horizontal="center" vertical="center"/>
    </xf>
    <xf numFmtId="0" fontId="7" fillId="0" borderId="0" xfId="0" applyFont="1" applyBorder="1" applyAlignment="1">
      <alignment horizontal="left" vertical="center" wrapText="1" indent="1"/>
    </xf>
    <xf numFmtId="0" fontId="10" fillId="0" borderId="0" xfId="0" applyFont="1" applyAlignment="1">
      <alignment vertical="center"/>
    </xf>
    <xf numFmtId="0" fontId="7" fillId="0" borderId="0" xfId="0" applyFont="1" applyBorder="1" applyAlignment="1">
      <alignment horizontal="left" vertical="center" wrapText="1"/>
    </xf>
    <xf numFmtId="0" fontId="10" fillId="0" borderId="0" xfId="0" applyFont="1" applyAlignment="1">
      <alignment horizontal="left" vertical="center" wrapText="1"/>
    </xf>
    <xf numFmtId="0" fontId="6" fillId="3" borderId="2" xfId="0" applyFont="1" applyFill="1" applyBorder="1" applyAlignment="1">
      <alignment horizontal="center" vertical="center"/>
    </xf>
    <xf numFmtId="0" fontId="6" fillId="3" borderId="31" xfId="0" applyFont="1" applyFill="1" applyBorder="1" applyAlignment="1">
      <alignment horizontal="center" vertical="center"/>
    </xf>
    <xf numFmtId="0" fontId="6" fillId="0" borderId="35" xfId="0" applyFont="1" applyBorder="1" applyAlignment="1">
      <alignment horizontal="center" vertical="center"/>
    </xf>
    <xf numFmtId="0" fontId="0" fillId="0" borderId="36" xfId="0" applyBorder="1" applyAlignment="1">
      <alignment horizontal="center" vertical="center"/>
    </xf>
    <xf numFmtId="0" fontId="6" fillId="0" borderId="7" xfId="0" applyFont="1" applyBorder="1" applyAlignment="1">
      <alignment horizontal="center" vertical="center"/>
    </xf>
    <xf numFmtId="0" fontId="0" fillId="0" borderId="7" xfId="0" applyBorder="1" applyAlignment="1">
      <alignment horizontal="center" vertical="center"/>
    </xf>
    <xf numFmtId="0" fontId="6" fillId="0" borderId="0" xfId="0" applyFont="1" applyAlignment="1">
      <alignment horizontal="center" vertical="center" wrapText="1"/>
    </xf>
    <xf numFmtId="0" fontId="0" fillId="0" borderId="0" xfId="0" applyAlignment="1">
      <alignment horizontal="left" vertical="center" wrapText="1"/>
    </xf>
    <xf numFmtId="0" fontId="7" fillId="0" borderId="0" xfId="0" applyFont="1" applyAlignment="1">
      <alignment horizontal="center" vertical="center" wrapText="1"/>
    </xf>
    <xf numFmtId="0" fontId="6" fillId="6" borderId="11"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34" xfId="0" applyBorder="1" applyAlignment="1">
      <alignment horizontal="center" vertical="center"/>
    </xf>
    <xf numFmtId="0" fontId="6" fillId="6" borderId="12" xfId="0" applyFont="1" applyFill="1" applyBorder="1" applyAlignment="1">
      <alignment horizontal="center" vertical="center"/>
    </xf>
    <xf numFmtId="0" fontId="6" fillId="6" borderId="37" xfId="0" applyFont="1" applyFill="1" applyBorder="1" applyAlignment="1">
      <alignment horizontal="center" vertical="center"/>
    </xf>
    <xf numFmtId="0" fontId="6" fillId="6" borderId="38" xfId="0" applyFont="1" applyFill="1" applyBorder="1" applyAlignment="1">
      <alignment horizontal="center" vertical="center"/>
    </xf>
    <xf numFmtId="0" fontId="6" fillId="6" borderId="39" xfId="0" applyFont="1" applyFill="1" applyBorder="1" applyAlignment="1">
      <alignment horizontal="center" vertical="center"/>
    </xf>
    <xf numFmtId="0" fontId="6" fillId="6" borderId="40" xfId="0" applyFont="1" applyFill="1" applyBorder="1" applyAlignment="1">
      <alignment horizontal="center" vertical="center"/>
    </xf>
    <xf numFmtId="0" fontId="8" fillId="2" borderId="24" xfId="0" applyFont="1"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13"/>
  <sheetViews>
    <sheetView tabSelected="1" workbookViewId="0" topLeftCell="A78">
      <selection activeCell="M123" sqref="M123"/>
    </sheetView>
  </sheetViews>
  <sheetFormatPr defaultColWidth="11.00390625" defaultRowHeight="12.75"/>
  <cols>
    <col min="1" max="1" width="16.75390625" style="2" customWidth="1"/>
    <col min="2" max="2" width="8.375" style="2" customWidth="1"/>
    <col min="3" max="3" width="12.125" style="2" customWidth="1"/>
    <col min="4" max="4" width="16.00390625" style="2" customWidth="1"/>
    <col min="5" max="5" width="17.875" style="2" customWidth="1"/>
    <col min="6" max="6" width="11.875" style="2" customWidth="1"/>
    <col min="7" max="7" width="13.125" style="2" customWidth="1"/>
    <col min="8" max="8" width="13.625" style="2" customWidth="1"/>
    <col min="9" max="9" width="13.125" style="2" customWidth="1"/>
    <col min="10" max="10" width="11.75390625" style="2" customWidth="1"/>
    <col min="11" max="12" width="12.125" style="2" customWidth="1"/>
    <col min="13" max="13" width="12.00390625" style="2" customWidth="1"/>
    <col min="14" max="14" width="11.875" style="2" customWidth="1"/>
    <col min="15" max="15" width="13.125" style="2" customWidth="1"/>
    <col min="16" max="16384" width="10.75390625" style="2" customWidth="1"/>
  </cols>
  <sheetData>
    <row r="1" spans="1:15" ht="70.5" customHeight="1">
      <c r="A1" s="87" t="s">
        <v>52</v>
      </c>
      <c r="B1" s="88"/>
      <c r="C1" s="88"/>
      <c r="D1" s="88"/>
      <c r="E1" s="88"/>
      <c r="F1" s="88"/>
      <c r="G1" s="88"/>
      <c r="H1" s="88"/>
      <c r="I1" s="88"/>
      <c r="J1" s="88"/>
      <c r="K1" s="88"/>
      <c r="L1" s="88"/>
      <c r="M1" s="88"/>
      <c r="N1" s="88"/>
      <c r="O1" s="88"/>
    </row>
    <row r="2" spans="6:15" ht="12.75" customHeight="1">
      <c r="F2" s="1"/>
      <c r="G2" s="1"/>
      <c r="H2" s="1"/>
      <c r="I2" s="1"/>
      <c r="J2" s="1"/>
      <c r="K2" s="1"/>
      <c r="L2" s="1"/>
      <c r="M2" s="1"/>
      <c r="N2" s="1"/>
      <c r="O2" s="1"/>
    </row>
    <row r="3" spans="1:15" ht="12.75" customHeight="1">
      <c r="A3" s="85" t="s">
        <v>92</v>
      </c>
      <c r="B3" s="86"/>
      <c r="C3" s="86"/>
      <c r="D3" s="86"/>
      <c r="F3" s="87" t="s">
        <v>0</v>
      </c>
      <c r="G3" s="87"/>
      <c r="H3" s="87"/>
      <c r="I3" s="87"/>
      <c r="J3" s="87"/>
      <c r="K3" s="87"/>
      <c r="L3" s="87"/>
      <c r="M3" s="87"/>
      <c r="N3" s="87"/>
      <c r="O3" s="87"/>
    </row>
    <row r="4" spans="1:15" ht="12.75" customHeight="1">
      <c r="A4" s="86"/>
      <c r="B4" s="86"/>
      <c r="C4" s="86"/>
      <c r="D4" s="86"/>
      <c r="F4" s="87"/>
      <c r="G4" s="87"/>
      <c r="H4" s="87"/>
      <c r="I4" s="87"/>
      <c r="J4" s="87"/>
      <c r="K4" s="87"/>
      <c r="L4" s="87"/>
      <c r="M4" s="87"/>
      <c r="N4" s="87"/>
      <c r="O4" s="87"/>
    </row>
    <row r="5" spans="1:15" ht="12.75" customHeight="1">
      <c r="A5" s="86"/>
      <c r="B5" s="86"/>
      <c r="C5" s="86"/>
      <c r="D5" s="86"/>
      <c r="F5" s="87"/>
      <c r="G5" s="87"/>
      <c r="H5" s="87"/>
      <c r="I5" s="87"/>
      <c r="J5" s="87"/>
      <c r="K5" s="87"/>
      <c r="L5" s="87"/>
      <c r="M5" s="87"/>
      <c r="N5" s="87"/>
      <c r="O5" s="87"/>
    </row>
    <row r="6" spans="1:15" ht="21.75" customHeight="1">
      <c r="A6" s="86"/>
      <c r="B6" s="86"/>
      <c r="C6" s="86"/>
      <c r="D6" s="86"/>
      <c r="F6" s="87"/>
      <c r="G6" s="87"/>
      <c r="H6" s="87"/>
      <c r="I6" s="87"/>
      <c r="J6" s="87"/>
      <c r="K6" s="87"/>
      <c r="L6" s="87"/>
      <c r="M6" s="87"/>
      <c r="N6" s="87"/>
      <c r="O6" s="87"/>
    </row>
    <row r="7" spans="1:15" ht="12.75" customHeight="1">
      <c r="A7" s="86"/>
      <c r="B7" s="86"/>
      <c r="C7" s="86"/>
      <c r="D7" s="86"/>
      <c r="F7" s="87"/>
      <c r="G7" s="87"/>
      <c r="H7" s="87"/>
      <c r="I7" s="87"/>
      <c r="J7" s="87"/>
      <c r="K7" s="87"/>
      <c r="L7" s="87"/>
      <c r="M7" s="87"/>
      <c r="N7" s="87"/>
      <c r="O7" s="87"/>
    </row>
    <row r="8" spans="1:15" ht="12.75" customHeight="1">
      <c r="A8" s="86"/>
      <c r="B8" s="86"/>
      <c r="C8" s="86"/>
      <c r="D8" s="86"/>
      <c r="F8" s="87"/>
      <c r="G8" s="87"/>
      <c r="H8" s="87"/>
      <c r="I8" s="87"/>
      <c r="J8" s="87"/>
      <c r="K8" s="87"/>
      <c r="L8" s="87"/>
      <c r="M8" s="87"/>
      <c r="N8" s="87"/>
      <c r="O8" s="87"/>
    </row>
    <row r="9" spans="1:15" ht="12.75" customHeight="1">
      <c r="A9" s="86"/>
      <c r="B9" s="86"/>
      <c r="C9" s="86"/>
      <c r="D9" s="86"/>
      <c r="F9" s="87"/>
      <c r="G9" s="87"/>
      <c r="H9" s="87"/>
      <c r="I9" s="87"/>
      <c r="J9" s="87"/>
      <c r="K9" s="87"/>
      <c r="L9" s="87"/>
      <c r="M9" s="87"/>
      <c r="N9" s="87"/>
      <c r="O9" s="87"/>
    </row>
    <row r="10" spans="1:15" ht="12.75" customHeight="1">
      <c r="A10" s="86"/>
      <c r="B10" s="86"/>
      <c r="C10" s="86"/>
      <c r="D10" s="86"/>
      <c r="F10" s="1"/>
      <c r="G10" s="1"/>
      <c r="H10" s="1"/>
      <c r="I10" s="1"/>
      <c r="J10" s="1"/>
      <c r="K10" s="1"/>
      <c r="L10" s="1"/>
      <c r="M10" s="1"/>
      <c r="N10" s="1"/>
      <c r="O10" s="1"/>
    </row>
    <row r="11" spans="1:15" ht="9" customHeight="1">
      <c r="A11" s="86"/>
      <c r="B11" s="86"/>
      <c r="C11" s="86"/>
      <c r="D11" s="86"/>
      <c r="F11" s="1"/>
      <c r="G11" s="1"/>
      <c r="H11" s="1"/>
      <c r="I11" s="1"/>
      <c r="J11" s="1"/>
      <c r="K11" s="1"/>
      <c r="L11" s="1"/>
      <c r="M11" s="1"/>
      <c r="N11" s="1"/>
      <c r="O11" s="1"/>
    </row>
    <row r="12" spans="1:15" ht="12.75" customHeight="1" hidden="1">
      <c r="A12" s="86"/>
      <c r="B12" s="86"/>
      <c r="C12" s="86"/>
      <c r="D12" s="86"/>
      <c r="E12" s="3">
        <v>1</v>
      </c>
      <c r="F12" s="1"/>
      <c r="G12" s="1"/>
      <c r="H12" s="1"/>
      <c r="I12" s="1"/>
      <c r="J12" s="1"/>
      <c r="K12" s="1"/>
      <c r="L12" s="1"/>
      <c r="M12" s="1"/>
      <c r="N12" s="1"/>
      <c r="O12" s="1"/>
    </row>
    <row r="13" spans="1:15" ht="12.75" customHeight="1" hidden="1">
      <c r="A13" s="86"/>
      <c r="B13" s="86"/>
      <c r="C13" s="86"/>
      <c r="D13" s="86"/>
      <c r="F13" s="1"/>
      <c r="G13" s="1"/>
      <c r="H13" s="1"/>
      <c r="I13" s="1"/>
      <c r="J13" s="1"/>
      <c r="K13" s="1"/>
      <c r="L13" s="1"/>
      <c r="M13" s="1"/>
      <c r="N13" s="1"/>
      <c r="O13" s="1"/>
    </row>
    <row r="14" spans="1:15" ht="12.75" customHeight="1" hidden="1">
      <c r="A14" s="86"/>
      <c r="B14" s="86"/>
      <c r="C14" s="86"/>
      <c r="D14" s="86"/>
      <c r="F14" s="1"/>
      <c r="G14" s="1"/>
      <c r="H14" s="1"/>
      <c r="I14" s="1"/>
      <c r="J14" s="1"/>
      <c r="K14" s="1"/>
      <c r="L14" s="1"/>
      <c r="M14" s="1"/>
      <c r="N14" s="1"/>
      <c r="O14" s="1"/>
    </row>
    <row r="15" spans="1:15" ht="12.75" customHeight="1">
      <c r="A15" s="86"/>
      <c r="B15" s="86"/>
      <c r="C15" s="86"/>
      <c r="D15" s="86"/>
      <c r="E15" s="4"/>
      <c r="F15" s="1"/>
      <c r="G15" s="1"/>
      <c r="H15" s="1"/>
      <c r="I15" s="1"/>
      <c r="J15" s="1"/>
      <c r="K15" s="1"/>
      <c r="L15" s="1"/>
      <c r="M15" s="1"/>
      <c r="N15" s="1"/>
      <c r="O15" s="1"/>
    </row>
    <row r="16" spans="1:15" ht="42.75" customHeight="1" thickBot="1">
      <c r="A16" s="86"/>
      <c r="B16" s="86"/>
      <c r="C16" s="86"/>
      <c r="D16" s="86"/>
      <c r="F16" s="1"/>
      <c r="G16" s="1"/>
      <c r="H16" s="1"/>
      <c r="I16" s="1"/>
      <c r="J16" s="1"/>
      <c r="K16" s="1"/>
      <c r="L16" s="1"/>
      <c r="M16" s="1"/>
      <c r="N16" s="1"/>
      <c r="O16" s="1"/>
    </row>
    <row r="17" spans="1:15" ht="21.75" customHeight="1" thickTop="1">
      <c r="A17" s="86"/>
      <c r="B17" s="86"/>
      <c r="C17" s="86"/>
      <c r="D17" s="86"/>
      <c r="F17" s="35" t="s">
        <v>49</v>
      </c>
      <c r="G17" s="43" t="s">
        <v>76</v>
      </c>
      <c r="H17" s="34" t="s">
        <v>77</v>
      </c>
      <c r="I17" s="8" t="s">
        <v>57</v>
      </c>
      <c r="J17" s="8" t="s">
        <v>58</v>
      </c>
      <c r="K17" s="8" t="s">
        <v>59</v>
      </c>
      <c r="L17" s="8" t="s">
        <v>60</v>
      </c>
      <c r="M17" s="8" t="s">
        <v>61</v>
      </c>
      <c r="N17" s="8" t="s">
        <v>62</v>
      </c>
      <c r="O17" s="9" t="s">
        <v>63</v>
      </c>
    </row>
    <row r="18" spans="1:15" ht="22.5" customHeight="1">
      <c r="A18" s="86"/>
      <c r="B18" s="86"/>
      <c r="C18" s="86"/>
      <c r="D18" s="86"/>
      <c r="F18" s="36"/>
      <c r="G18" s="6"/>
      <c r="H18" s="6"/>
      <c r="I18" s="6"/>
      <c r="J18" s="6"/>
      <c r="K18" s="6"/>
      <c r="L18" s="6"/>
      <c r="M18" s="6"/>
      <c r="N18" s="6"/>
      <c r="O18" s="47"/>
    </row>
    <row r="19" spans="6:15" ht="21" customHeight="1">
      <c r="F19" s="37" t="s">
        <v>55</v>
      </c>
      <c r="G19" s="27" t="s">
        <v>55</v>
      </c>
      <c r="H19" s="27" t="s">
        <v>55</v>
      </c>
      <c r="I19" s="27" t="s">
        <v>55</v>
      </c>
      <c r="J19" s="27" t="s">
        <v>55</v>
      </c>
      <c r="K19" s="27" t="s">
        <v>55</v>
      </c>
      <c r="L19" s="27" t="s">
        <v>55</v>
      </c>
      <c r="M19" s="27" t="s">
        <v>55</v>
      </c>
      <c r="N19" s="27" t="s">
        <v>55</v>
      </c>
      <c r="O19" s="48" t="s">
        <v>55</v>
      </c>
    </row>
    <row r="20" spans="6:15" ht="15.75" thickBot="1">
      <c r="F20" s="36" t="s">
        <v>18</v>
      </c>
      <c r="G20" s="6" t="s">
        <v>18</v>
      </c>
      <c r="H20" s="6" t="s">
        <v>18</v>
      </c>
      <c r="I20" s="6" t="s">
        <v>18</v>
      </c>
      <c r="J20" s="6" t="s">
        <v>18</v>
      </c>
      <c r="K20" s="6" t="s">
        <v>18</v>
      </c>
      <c r="L20" s="6" t="s">
        <v>18</v>
      </c>
      <c r="M20" s="6" t="s">
        <v>18</v>
      </c>
      <c r="N20" s="6" t="s">
        <v>18</v>
      </c>
      <c r="O20" s="47" t="s">
        <v>18</v>
      </c>
    </row>
    <row r="21" spans="1:15" ht="15.75" thickTop="1">
      <c r="A21" s="89" t="s">
        <v>48</v>
      </c>
      <c r="B21" s="89"/>
      <c r="C21" s="89"/>
      <c r="D21" s="90"/>
      <c r="E21" s="91" t="s">
        <v>16</v>
      </c>
      <c r="F21" s="36" t="s">
        <v>19</v>
      </c>
      <c r="G21" s="6" t="s">
        <v>19</v>
      </c>
      <c r="H21" s="6" t="s">
        <v>19</v>
      </c>
      <c r="I21" s="6" t="s">
        <v>19</v>
      </c>
      <c r="J21" s="6" t="s">
        <v>19</v>
      </c>
      <c r="K21" s="6" t="s">
        <v>19</v>
      </c>
      <c r="L21" s="6" t="s">
        <v>19</v>
      </c>
      <c r="M21" s="6" t="s">
        <v>19</v>
      </c>
      <c r="N21" s="6" t="s">
        <v>19</v>
      </c>
      <c r="O21" s="47" t="s">
        <v>19</v>
      </c>
    </row>
    <row r="22" spans="1:15" ht="15" customHeight="1" thickBot="1">
      <c r="A22" s="89"/>
      <c r="B22" s="89"/>
      <c r="C22" s="89"/>
      <c r="D22" s="90"/>
      <c r="E22" s="92"/>
      <c r="F22" s="36" t="s">
        <v>20</v>
      </c>
      <c r="G22" s="6" t="s">
        <v>20</v>
      </c>
      <c r="H22" s="6" t="s">
        <v>20</v>
      </c>
      <c r="I22" s="6" t="s">
        <v>20</v>
      </c>
      <c r="J22" s="6" t="s">
        <v>20</v>
      </c>
      <c r="K22" s="6" t="s">
        <v>20</v>
      </c>
      <c r="L22" s="6" t="s">
        <v>20</v>
      </c>
      <c r="M22" s="6" t="s">
        <v>20</v>
      </c>
      <c r="N22" s="6" t="s">
        <v>20</v>
      </c>
      <c r="O22" s="47" t="s">
        <v>20</v>
      </c>
    </row>
    <row r="23" spans="1:15" ht="30.75" thickTop="1">
      <c r="A23" s="33"/>
      <c r="B23" s="6" t="s">
        <v>21</v>
      </c>
      <c r="C23" s="6" t="s">
        <v>22</v>
      </c>
      <c r="D23" s="6" t="s">
        <v>17</v>
      </c>
      <c r="E23" s="66" t="s">
        <v>88</v>
      </c>
      <c r="F23" s="36" t="s">
        <v>54</v>
      </c>
      <c r="G23" s="6" t="s">
        <v>54</v>
      </c>
      <c r="H23" s="6" t="s">
        <v>54</v>
      </c>
      <c r="I23" s="6" t="s">
        <v>54</v>
      </c>
      <c r="J23" s="6" t="s">
        <v>54</v>
      </c>
      <c r="K23" s="6" t="s">
        <v>54</v>
      </c>
      <c r="L23" s="6" t="s">
        <v>54</v>
      </c>
      <c r="M23" s="6" t="s">
        <v>54</v>
      </c>
      <c r="N23" s="6" t="s">
        <v>54</v>
      </c>
      <c r="O23" s="47" t="s">
        <v>54</v>
      </c>
    </row>
    <row r="24" spans="1:15" s="4" customFormat="1" ht="21.75" customHeight="1">
      <c r="A24" s="25" t="s">
        <v>18</v>
      </c>
      <c r="B24" s="6">
        <v>7.5</v>
      </c>
      <c r="C24" s="6">
        <v>0.54</v>
      </c>
      <c r="D24" s="6">
        <v>14</v>
      </c>
      <c r="E24" s="60" t="s">
        <v>15</v>
      </c>
      <c r="F24" s="38" t="s">
        <v>78</v>
      </c>
      <c r="G24" s="44" t="s">
        <v>78</v>
      </c>
      <c r="H24" s="44" t="s">
        <v>78</v>
      </c>
      <c r="I24" s="44" t="s">
        <v>78</v>
      </c>
      <c r="J24" s="44" t="s">
        <v>78</v>
      </c>
      <c r="K24" s="44" t="s">
        <v>78</v>
      </c>
      <c r="L24" s="44" t="s">
        <v>78</v>
      </c>
      <c r="M24" s="44" t="s">
        <v>78</v>
      </c>
      <c r="N24" s="44" t="s">
        <v>78</v>
      </c>
      <c r="O24" s="49" t="s">
        <v>78</v>
      </c>
    </row>
    <row r="25" spans="1:15" ht="30">
      <c r="A25" s="25" t="s">
        <v>19</v>
      </c>
      <c r="B25" s="6">
        <v>17.4</v>
      </c>
      <c r="C25" s="6">
        <v>0.73</v>
      </c>
      <c r="D25" s="6">
        <v>24</v>
      </c>
      <c r="E25" s="67" t="s">
        <v>89</v>
      </c>
      <c r="F25" s="39" t="s">
        <v>23</v>
      </c>
      <c r="G25" s="17" t="s">
        <v>23</v>
      </c>
      <c r="H25" s="17" t="s">
        <v>23</v>
      </c>
      <c r="I25" s="17" t="s">
        <v>23</v>
      </c>
      <c r="J25" s="17" t="s">
        <v>23</v>
      </c>
      <c r="K25" s="17" t="s">
        <v>23</v>
      </c>
      <c r="L25" s="17" t="s">
        <v>23</v>
      </c>
      <c r="M25" s="17" t="s">
        <v>23</v>
      </c>
      <c r="N25" s="17" t="s">
        <v>23</v>
      </c>
      <c r="O25" s="50" t="s">
        <v>23</v>
      </c>
    </row>
    <row r="26" spans="1:15" ht="15">
      <c r="A26" s="25" t="s">
        <v>20</v>
      </c>
      <c r="B26" s="6">
        <v>19.5</v>
      </c>
      <c r="C26" s="6">
        <v>0.81</v>
      </c>
      <c r="D26" s="6">
        <v>24</v>
      </c>
      <c r="E26" s="60" t="s">
        <v>14</v>
      </c>
      <c r="F26" s="36" t="s">
        <v>24</v>
      </c>
      <c r="G26" s="6" t="s">
        <v>24</v>
      </c>
      <c r="H26" s="6" t="s">
        <v>24</v>
      </c>
      <c r="I26" s="6" t="s">
        <v>24</v>
      </c>
      <c r="J26" s="6" t="s">
        <v>24</v>
      </c>
      <c r="K26" s="6" t="s">
        <v>24</v>
      </c>
      <c r="L26" s="6" t="s">
        <v>24</v>
      </c>
      <c r="M26" s="6" t="s">
        <v>24</v>
      </c>
      <c r="N26" s="6" t="s">
        <v>24</v>
      </c>
      <c r="O26" s="47" t="s">
        <v>24</v>
      </c>
    </row>
    <row r="27" spans="2:15" ht="28.5" customHeight="1">
      <c r="B27" s="29"/>
      <c r="C27" s="29"/>
      <c r="D27" s="29"/>
      <c r="E27" s="67" t="s">
        <v>13</v>
      </c>
      <c r="F27" s="36" t="s">
        <v>56</v>
      </c>
      <c r="G27" s="6" t="s">
        <v>43</v>
      </c>
      <c r="H27" s="6" t="s">
        <v>43</v>
      </c>
      <c r="I27" s="6" t="s">
        <v>43</v>
      </c>
      <c r="J27" s="6" t="s">
        <v>43</v>
      </c>
      <c r="K27" s="6" t="s">
        <v>43</v>
      </c>
      <c r="L27" s="6" t="s">
        <v>43</v>
      </c>
      <c r="M27" s="6" t="s">
        <v>43</v>
      </c>
      <c r="N27" s="6" t="s">
        <v>43</v>
      </c>
      <c r="O27" s="47" t="s">
        <v>43</v>
      </c>
    </row>
    <row r="28" spans="2:15" ht="27" customHeight="1">
      <c r="B28" s="68" t="s">
        <v>35</v>
      </c>
      <c r="C28" s="68" t="s">
        <v>36</v>
      </c>
      <c r="D28" s="68" t="s">
        <v>37</v>
      </c>
      <c r="E28" s="2" t="s">
        <v>98</v>
      </c>
      <c r="F28" s="40" t="s">
        <v>97</v>
      </c>
      <c r="G28" s="45" t="s">
        <v>97</v>
      </c>
      <c r="H28" s="45" t="s">
        <v>97</v>
      </c>
      <c r="I28" s="45" t="s">
        <v>97</v>
      </c>
      <c r="J28" s="45" t="s">
        <v>97</v>
      </c>
      <c r="K28" s="45" t="s">
        <v>97</v>
      </c>
      <c r="L28" s="45" t="s">
        <v>97</v>
      </c>
      <c r="M28" s="45" t="s">
        <v>97</v>
      </c>
      <c r="N28" s="45" t="s">
        <v>97</v>
      </c>
      <c r="O28" s="51" t="s">
        <v>97</v>
      </c>
    </row>
    <row r="29" spans="1:15" ht="15">
      <c r="A29" s="4"/>
      <c r="B29" s="10">
        <f>SUM(B24:B27)</f>
        <v>44.4</v>
      </c>
      <c r="C29" s="10">
        <f>AVERAGE(C24:C26)</f>
        <v>0.6933333333333334</v>
      </c>
      <c r="D29" s="10">
        <f>SUM(D24:D26)</f>
        <v>62</v>
      </c>
      <c r="E29" s="61" t="s">
        <v>9</v>
      </c>
      <c r="F29" s="36" t="s">
        <v>33</v>
      </c>
      <c r="G29" s="6" t="s">
        <v>33</v>
      </c>
      <c r="H29" s="6" t="s">
        <v>31</v>
      </c>
      <c r="I29" s="6" t="s">
        <v>31</v>
      </c>
      <c r="J29" s="6" t="s">
        <v>31</v>
      </c>
      <c r="K29" s="6" t="s">
        <v>80</v>
      </c>
      <c r="L29" s="6" t="s">
        <v>80</v>
      </c>
      <c r="M29" s="6" t="s">
        <v>80</v>
      </c>
      <c r="N29" s="6" t="s">
        <v>80</v>
      </c>
      <c r="O29" s="47" t="s">
        <v>80</v>
      </c>
    </row>
    <row r="30" spans="5:15" ht="15">
      <c r="E30" s="61" t="s">
        <v>10</v>
      </c>
      <c r="F30" s="36" t="s">
        <v>84</v>
      </c>
      <c r="G30" s="6" t="s">
        <v>84</v>
      </c>
      <c r="H30" s="6" t="s">
        <v>84</v>
      </c>
      <c r="I30" s="6" t="s">
        <v>84</v>
      </c>
      <c r="J30" s="6" t="s">
        <v>84</v>
      </c>
      <c r="K30" s="6" t="s">
        <v>82</v>
      </c>
      <c r="L30" s="6" t="s">
        <v>82</v>
      </c>
      <c r="M30" s="6" t="s">
        <v>82</v>
      </c>
      <c r="N30" s="6" t="s">
        <v>29</v>
      </c>
      <c r="O30" s="47" t="s">
        <v>29</v>
      </c>
    </row>
    <row r="31" spans="5:15" ht="15">
      <c r="E31" s="61" t="s">
        <v>11</v>
      </c>
      <c r="F31" s="36"/>
      <c r="G31" s="6"/>
      <c r="H31" s="6"/>
      <c r="I31" s="6"/>
      <c r="J31" s="6"/>
      <c r="K31" s="6"/>
      <c r="L31" s="6"/>
      <c r="M31" s="6"/>
      <c r="N31" s="6" t="s">
        <v>84</v>
      </c>
      <c r="O31" s="47" t="s">
        <v>84</v>
      </c>
    </row>
    <row r="32" spans="1:15" ht="15">
      <c r="A32" s="75" t="s">
        <v>47</v>
      </c>
      <c r="B32" s="30"/>
      <c r="C32" s="30"/>
      <c r="D32" s="30"/>
      <c r="E32" s="61" t="s">
        <v>99</v>
      </c>
      <c r="F32" s="36" t="s">
        <v>79</v>
      </c>
      <c r="G32" s="6" t="s">
        <v>79</v>
      </c>
      <c r="H32" s="6" t="s">
        <v>79</v>
      </c>
      <c r="I32" s="6" t="s">
        <v>79</v>
      </c>
      <c r="J32" s="6" t="s">
        <v>79</v>
      </c>
      <c r="K32" s="6" t="s">
        <v>79</v>
      </c>
      <c r="L32" s="6" t="s">
        <v>79</v>
      </c>
      <c r="M32" s="6" t="s">
        <v>79</v>
      </c>
      <c r="N32" s="6" t="s">
        <v>79</v>
      </c>
      <c r="O32" s="47" t="s">
        <v>79</v>
      </c>
    </row>
    <row r="33" spans="1:15" ht="15">
      <c r="A33" s="76"/>
      <c r="B33" s="77"/>
      <c r="C33" s="77"/>
      <c r="D33" s="77"/>
      <c r="E33" s="61" t="s">
        <v>7</v>
      </c>
      <c r="F33" s="36"/>
      <c r="G33" s="6"/>
      <c r="H33" s="6" t="s">
        <v>93</v>
      </c>
      <c r="I33" s="6" t="s">
        <v>93</v>
      </c>
      <c r="J33" s="6" t="s">
        <v>93</v>
      </c>
      <c r="K33" s="6"/>
      <c r="L33" s="6"/>
      <c r="M33" s="6"/>
      <c r="N33" s="6" t="s">
        <v>93</v>
      </c>
      <c r="O33" s="47" t="s">
        <v>93</v>
      </c>
    </row>
    <row r="34" spans="2:15" ht="15">
      <c r="B34" s="2" t="s">
        <v>21</v>
      </c>
      <c r="C34" s="2" t="s">
        <v>22</v>
      </c>
      <c r="D34" s="2" t="s">
        <v>17</v>
      </c>
      <c r="E34" s="32" t="s">
        <v>8</v>
      </c>
      <c r="F34" s="41" t="s">
        <v>95</v>
      </c>
      <c r="G34" s="46" t="s">
        <v>95</v>
      </c>
      <c r="H34" s="46" t="s">
        <v>94</v>
      </c>
      <c r="I34" s="46" t="s">
        <v>94</v>
      </c>
      <c r="J34" s="46" t="s">
        <v>94</v>
      </c>
      <c r="K34" s="46" t="s">
        <v>95</v>
      </c>
      <c r="L34" s="46" t="s">
        <v>95</v>
      </c>
      <c r="M34" s="46" t="s">
        <v>95</v>
      </c>
      <c r="N34" s="46" t="s">
        <v>96</v>
      </c>
      <c r="O34" s="52" t="s">
        <v>94</v>
      </c>
    </row>
    <row r="35" spans="1:15" ht="15.75" thickBot="1">
      <c r="A35" s="2" t="s">
        <v>23</v>
      </c>
      <c r="B35" s="6">
        <v>16.4</v>
      </c>
      <c r="C35" s="6">
        <v>0.82</v>
      </c>
      <c r="D35" s="6">
        <v>20</v>
      </c>
      <c r="E35" s="28" t="s">
        <v>86</v>
      </c>
      <c r="F35" s="62" t="s">
        <v>85</v>
      </c>
      <c r="G35" s="63" t="s">
        <v>85</v>
      </c>
      <c r="H35" s="63" t="s">
        <v>85</v>
      </c>
      <c r="I35" s="63" t="s">
        <v>85</v>
      </c>
      <c r="J35" s="63" t="s">
        <v>85</v>
      </c>
      <c r="K35" s="63" t="s">
        <v>85</v>
      </c>
      <c r="L35" s="63" t="s">
        <v>85</v>
      </c>
      <c r="M35" s="63" t="s">
        <v>85</v>
      </c>
      <c r="N35" s="63" t="s">
        <v>85</v>
      </c>
      <c r="O35" s="64" t="s">
        <v>85</v>
      </c>
    </row>
    <row r="36" spans="1:5" ht="15.75" thickTop="1">
      <c r="A36" s="2" t="s">
        <v>24</v>
      </c>
      <c r="B36" s="6">
        <v>15.45</v>
      </c>
      <c r="C36" s="6">
        <v>1.19</v>
      </c>
      <c r="D36" s="6">
        <v>13</v>
      </c>
      <c r="E36" s="11" t="s">
        <v>87</v>
      </c>
    </row>
    <row r="37" spans="1:5" ht="15">
      <c r="A37" s="2" t="s">
        <v>25</v>
      </c>
      <c r="B37" s="6">
        <v>3.4</v>
      </c>
      <c r="C37" s="6">
        <v>1.7</v>
      </c>
      <c r="D37" s="6">
        <v>2</v>
      </c>
      <c r="E37" s="23" t="s">
        <v>90</v>
      </c>
    </row>
    <row r="38" spans="1:4" ht="24.75" customHeight="1">
      <c r="A38" s="15" t="s">
        <v>26</v>
      </c>
      <c r="B38" s="6">
        <v>4.5</v>
      </c>
      <c r="C38" s="6">
        <v>1.13</v>
      </c>
      <c r="D38" s="6">
        <v>4</v>
      </c>
    </row>
    <row r="39" spans="1:4" ht="15.75" thickBot="1">
      <c r="A39" s="16" t="s">
        <v>41</v>
      </c>
      <c r="B39" s="6">
        <v>3.9</v>
      </c>
      <c r="C39" s="6">
        <v>1.95</v>
      </c>
      <c r="D39" s="6">
        <v>2</v>
      </c>
    </row>
    <row r="40" spans="2:15" ht="27" customHeight="1" thickTop="1">
      <c r="B40" s="7" t="s">
        <v>35</v>
      </c>
      <c r="C40" s="7" t="s">
        <v>38</v>
      </c>
      <c r="D40" s="7" t="s">
        <v>39</v>
      </c>
      <c r="E40" s="59"/>
      <c r="F40" s="56" t="s">
        <v>64</v>
      </c>
      <c r="G40" s="57" t="s">
        <v>65</v>
      </c>
      <c r="H40" s="57" t="s">
        <v>66</v>
      </c>
      <c r="I40" s="43" t="s">
        <v>67</v>
      </c>
      <c r="J40" s="57" t="s">
        <v>68</v>
      </c>
      <c r="K40" s="57" t="s">
        <v>69</v>
      </c>
      <c r="L40" s="57" t="s">
        <v>70</v>
      </c>
      <c r="M40" s="57" t="s">
        <v>71</v>
      </c>
      <c r="N40" s="57" t="s">
        <v>72</v>
      </c>
      <c r="O40" s="58" t="s">
        <v>73</v>
      </c>
    </row>
    <row r="41" spans="1:15" ht="16.5" customHeight="1">
      <c r="A41" s="4"/>
      <c r="B41" s="17">
        <f>SUM(B35:B39)</f>
        <v>43.65</v>
      </c>
      <c r="C41" s="17">
        <f>AVERAGE(C35:C39)</f>
        <v>1.358</v>
      </c>
      <c r="D41" s="65">
        <f>SUM(D35:D39)</f>
        <v>41</v>
      </c>
      <c r="E41" s="12"/>
      <c r="F41" s="42"/>
      <c r="G41" s="33"/>
      <c r="H41" s="33"/>
      <c r="I41" s="33"/>
      <c r="J41" s="33"/>
      <c r="K41" s="33"/>
      <c r="L41" s="33"/>
      <c r="M41" s="33"/>
      <c r="N41" s="33"/>
      <c r="O41" s="54"/>
    </row>
    <row r="42" spans="5:15" ht="21" customHeight="1">
      <c r="E42" s="12"/>
      <c r="F42" s="13" t="s">
        <v>55</v>
      </c>
      <c r="G42" s="14" t="s">
        <v>55</v>
      </c>
      <c r="H42" s="14" t="s">
        <v>55</v>
      </c>
      <c r="I42" s="14" t="s">
        <v>55</v>
      </c>
      <c r="J42" s="14" t="s">
        <v>55</v>
      </c>
      <c r="K42" s="14" t="s">
        <v>55</v>
      </c>
      <c r="L42" s="14" t="s">
        <v>55</v>
      </c>
      <c r="M42" s="14" t="s">
        <v>55</v>
      </c>
      <c r="N42" s="14" t="s">
        <v>55</v>
      </c>
      <c r="O42" s="55" t="s">
        <v>55</v>
      </c>
    </row>
    <row r="43" spans="1:15" ht="15">
      <c r="A43" s="79" t="s">
        <v>51</v>
      </c>
      <c r="B43" s="80"/>
      <c r="C43" s="80"/>
      <c r="D43" s="80"/>
      <c r="E43" s="93"/>
      <c r="F43" s="36" t="s">
        <v>18</v>
      </c>
      <c r="G43" s="6" t="s">
        <v>18</v>
      </c>
      <c r="H43" s="6" t="s">
        <v>18</v>
      </c>
      <c r="I43" s="6" t="s">
        <v>18</v>
      </c>
      <c r="J43" s="6" t="s">
        <v>19</v>
      </c>
      <c r="K43" s="19" t="s">
        <v>19</v>
      </c>
      <c r="L43" s="19" t="s">
        <v>19</v>
      </c>
      <c r="M43" s="19" t="s">
        <v>19</v>
      </c>
      <c r="N43" s="19" t="s">
        <v>20</v>
      </c>
      <c r="O43" s="47" t="s">
        <v>20</v>
      </c>
    </row>
    <row r="44" spans="1:15" ht="15">
      <c r="A44" s="82"/>
      <c r="B44" s="83"/>
      <c r="C44" s="83"/>
      <c r="D44" s="83"/>
      <c r="E44" s="94"/>
      <c r="F44" s="36" t="s">
        <v>19</v>
      </c>
      <c r="G44" s="6" t="s">
        <v>19</v>
      </c>
      <c r="H44" s="6" t="s">
        <v>19</v>
      </c>
      <c r="I44" s="6" t="s">
        <v>19</v>
      </c>
      <c r="J44" s="6" t="s">
        <v>19</v>
      </c>
      <c r="K44" s="6" t="s">
        <v>19</v>
      </c>
      <c r="L44" s="6" t="s">
        <v>19</v>
      </c>
      <c r="M44" s="6" t="s">
        <v>19</v>
      </c>
      <c r="N44" s="6" t="s">
        <v>19</v>
      </c>
      <c r="O44" s="47" t="s">
        <v>19</v>
      </c>
    </row>
    <row r="45" spans="2:15" ht="31.5" customHeight="1">
      <c r="B45" s="3" t="s">
        <v>21</v>
      </c>
      <c r="C45" s="5" t="s">
        <v>22</v>
      </c>
      <c r="D45" s="18" t="s">
        <v>17</v>
      </c>
      <c r="F45" s="36" t="s">
        <v>20</v>
      </c>
      <c r="G45" s="6" t="s">
        <v>20</v>
      </c>
      <c r="H45" s="6" t="s">
        <v>20</v>
      </c>
      <c r="I45" s="6" t="s">
        <v>20</v>
      </c>
      <c r="J45" s="6" t="s">
        <v>20</v>
      </c>
      <c r="K45" s="6" t="s">
        <v>20</v>
      </c>
      <c r="L45" s="6" t="s">
        <v>20</v>
      </c>
      <c r="M45" s="6" t="s">
        <v>20</v>
      </c>
      <c r="N45" s="6" t="s">
        <v>20</v>
      </c>
      <c r="O45" s="47" t="s">
        <v>20</v>
      </c>
    </row>
    <row r="46" spans="1:15" ht="15">
      <c r="A46" s="15" t="s">
        <v>53</v>
      </c>
      <c r="B46" s="19">
        <v>25.15</v>
      </c>
      <c r="C46" s="19">
        <v>2.52</v>
      </c>
      <c r="D46" s="19">
        <v>10</v>
      </c>
      <c r="F46" s="36" t="s">
        <v>54</v>
      </c>
      <c r="G46" s="6" t="s">
        <v>54</v>
      </c>
      <c r="H46" s="6" t="s">
        <v>54</v>
      </c>
      <c r="I46" s="6" t="s">
        <v>54</v>
      </c>
      <c r="J46" s="6" t="s">
        <v>43</v>
      </c>
      <c r="K46" s="6" t="s">
        <v>43</v>
      </c>
      <c r="L46" s="6" t="s">
        <v>43</v>
      </c>
      <c r="M46" s="6" t="s">
        <v>43</v>
      </c>
      <c r="N46" s="6" t="s">
        <v>43</v>
      </c>
      <c r="O46" s="47" t="s">
        <v>44</v>
      </c>
    </row>
    <row r="47" spans="1:15" ht="15">
      <c r="A47" s="2" t="s">
        <v>28</v>
      </c>
      <c r="B47" s="19">
        <v>15.6</v>
      </c>
      <c r="C47" s="19">
        <v>2.49</v>
      </c>
      <c r="D47" s="19">
        <v>8</v>
      </c>
      <c r="F47" s="38" t="s">
        <v>78</v>
      </c>
      <c r="G47" s="44" t="s">
        <v>78</v>
      </c>
      <c r="H47" s="44" t="s">
        <v>78</v>
      </c>
      <c r="I47" s="44" t="s">
        <v>78</v>
      </c>
      <c r="J47" s="44" t="s">
        <v>78</v>
      </c>
      <c r="K47" s="44" t="s">
        <v>78</v>
      </c>
      <c r="L47" s="44" t="s">
        <v>78</v>
      </c>
      <c r="M47" s="44" t="s">
        <v>78</v>
      </c>
      <c r="N47" s="44" t="s">
        <v>78</v>
      </c>
      <c r="O47" s="49" t="s">
        <v>78</v>
      </c>
    </row>
    <row r="48" spans="1:15" ht="15.75" customHeight="1">
      <c r="A48" s="2" t="s">
        <v>29</v>
      </c>
      <c r="B48" s="19">
        <v>19.9</v>
      </c>
      <c r="C48" s="19">
        <v>1.76</v>
      </c>
      <c r="D48" s="19">
        <v>4</v>
      </c>
      <c r="F48" s="39" t="s">
        <v>23</v>
      </c>
      <c r="G48" s="17" t="s">
        <v>23</v>
      </c>
      <c r="H48" s="17" t="s">
        <v>23</v>
      </c>
      <c r="I48" s="17" t="s">
        <v>23</v>
      </c>
      <c r="J48" s="17" t="s">
        <v>23</v>
      </c>
      <c r="K48" s="17" t="s">
        <v>23</v>
      </c>
      <c r="L48" s="17" t="s">
        <v>23</v>
      </c>
      <c r="M48" s="17" t="s">
        <v>23</v>
      </c>
      <c r="N48" s="17" t="s">
        <v>23</v>
      </c>
      <c r="O48" s="50" t="s">
        <v>23</v>
      </c>
    </row>
    <row r="49" spans="1:15" ht="15">
      <c r="A49" s="2" t="s">
        <v>30</v>
      </c>
      <c r="B49" s="19">
        <v>7.05</v>
      </c>
      <c r="C49" s="19">
        <v>1.65</v>
      </c>
      <c r="D49" s="19">
        <v>6</v>
      </c>
      <c r="F49" s="36" t="s">
        <v>24</v>
      </c>
      <c r="G49" s="6" t="s">
        <v>24</v>
      </c>
      <c r="H49" s="6" t="s">
        <v>24</v>
      </c>
      <c r="I49" s="6" t="s">
        <v>25</v>
      </c>
      <c r="J49" s="6" t="s">
        <v>25</v>
      </c>
      <c r="K49" s="6" t="s">
        <v>26</v>
      </c>
      <c r="L49" s="6" t="s">
        <v>26</v>
      </c>
      <c r="M49" s="6" t="s">
        <v>26</v>
      </c>
      <c r="N49" s="6" t="s">
        <v>26</v>
      </c>
      <c r="O49" s="47" t="s">
        <v>41</v>
      </c>
    </row>
    <row r="50" spans="1:15" ht="15">
      <c r="A50" s="4" t="s">
        <v>31</v>
      </c>
      <c r="B50" s="10">
        <v>11.7</v>
      </c>
      <c r="C50" s="10">
        <v>3.9</v>
      </c>
      <c r="D50" s="20">
        <v>3</v>
      </c>
      <c r="F50" s="36" t="s">
        <v>44</v>
      </c>
      <c r="G50" s="6" t="s">
        <v>44</v>
      </c>
      <c r="H50" s="6" t="s">
        <v>44</v>
      </c>
      <c r="I50" s="6" t="s">
        <v>44</v>
      </c>
      <c r="J50" s="6" t="s">
        <v>44</v>
      </c>
      <c r="K50" s="6" t="s">
        <v>44</v>
      </c>
      <c r="L50" s="6" t="s">
        <v>44</v>
      </c>
      <c r="M50" s="6" t="s">
        <v>44</v>
      </c>
      <c r="N50" s="6" t="s">
        <v>44</v>
      </c>
      <c r="O50" s="47" t="s">
        <v>44</v>
      </c>
    </row>
    <row r="51" spans="1:15" ht="18" customHeight="1">
      <c r="A51" s="2" t="s">
        <v>32</v>
      </c>
      <c r="B51" s="19">
        <v>13.5</v>
      </c>
      <c r="C51" s="19">
        <v>1.93</v>
      </c>
      <c r="D51" s="19">
        <v>7</v>
      </c>
      <c r="F51" s="40" t="s">
        <v>97</v>
      </c>
      <c r="G51" s="45" t="s">
        <v>97</v>
      </c>
      <c r="H51" s="45" t="s">
        <v>97</v>
      </c>
      <c r="I51" s="45" t="s">
        <v>97</v>
      </c>
      <c r="J51" s="45" t="s">
        <v>97</v>
      </c>
      <c r="K51" s="45" t="s">
        <v>97</v>
      </c>
      <c r="L51" s="45" t="s">
        <v>97</v>
      </c>
      <c r="M51" s="45" t="s">
        <v>97</v>
      </c>
      <c r="N51" s="45" t="s">
        <v>97</v>
      </c>
      <c r="O51" s="51" t="s">
        <v>97</v>
      </c>
    </row>
    <row r="52" spans="1:15" ht="15">
      <c r="A52" s="2" t="s">
        <v>33</v>
      </c>
      <c r="B52" s="19">
        <v>6.5</v>
      </c>
      <c r="C52" s="19">
        <v>3.25</v>
      </c>
      <c r="D52" s="19">
        <v>2</v>
      </c>
      <c r="F52" s="36" t="s">
        <v>80</v>
      </c>
      <c r="G52" s="6" t="s">
        <v>80</v>
      </c>
      <c r="H52" s="6" t="s">
        <v>80</v>
      </c>
      <c r="I52" s="6" t="s">
        <v>81</v>
      </c>
      <c r="J52" s="6" t="s">
        <v>80</v>
      </c>
      <c r="K52" s="6" t="s">
        <v>82</v>
      </c>
      <c r="L52" s="6" t="s">
        <v>82</v>
      </c>
      <c r="M52" s="6" t="s">
        <v>82</v>
      </c>
      <c r="N52" s="6" t="s">
        <v>82</v>
      </c>
      <c r="O52" s="47" t="s">
        <v>82</v>
      </c>
    </row>
    <row r="53" spans="1:15" ht="15">
      <c r="A53" s="2" t="s">
        <v>34</v>
      </c>
      <c r="B53" s="19">
        <v>15.6</v>
      </c>
      <c r="C53" s="19">
        <v>1.73</v>
      </c>
      <c r="D53" s="19">
        <v>9</v>
      </c>
      <c r="F53" s="36" t="s">
        <v>29</v>
      </c>
      <c r="G53" s="6" t="s">
        <v>29</v>
      </c>
      <c r="H53" s="6" t="s">
        <v>83</v>
      </c>
      <c r="I53" s="6" t="s">
        <v>83</v>
      </c>
      <c r="J53" s="6" t="s">
        <v>83</v>
      </c>
      <c r="K53" s="6" t="s">
        <v>83</v>
      </c>
      <c r="L53" s="6" t="s">
        <v>83</v>
      </c>
      <c r="M53" s="6" t="s">
        <v>83</v>
      </c>
      <c r="N53" s="6" t="s">
        <v>74</v>
      </c>
      <c r="O53" s="47" t="s">
        <v>74</v>
      </c>
    </row>
    <row r="54" spans="2:15" ht="30">
      <c r="B54" s="15" t="s">
        <v>35</v>
      </c>
      <c r="C54" s="2" t="s">
        <v>38</v>
      </c>
      <c r="D54" s="2" t="s">
        <v>39</v>
      </c>
      <c r="F54" s="36" t="s">
        <v>84</v>
      </c>
      <c r="G54" s="6" t="s">
        <v>84</v>
      </c>
      <c r="H54" s="26" t="s">
        <v>42</v>
      </c>
      <c r="I54" s="6" t="s">
        <v>75</v>
      </c>
      <c r="J54" s="6" t="s">
        <v>42</v>
      </c>
      <c r="K54" s="6"/>
      <c r="L54" s="6"/>
      <c r="M54" s="6"/>
      <c r="N54" s="6" t="s">
        <v>74</v>
      </c>
      <c r="O54" s="47" t="s">
        <v>74</v>
      </c>
    </row>
    <row r="55" spans="2:15" ht="15">
      <c r="B55" s="6">
        <f>SUM(B46:B53)</f>
        <v>115</v>
      </c>
      <c r="C55" s="21">
        <f>AVERAGE(C46:C53)</f>
        <v>2.40375</v>
      </c>
      <c r="D55" s="6">
        <f>SUM(D46:D53)</f>
        <v>49</v>
      </c>
      <c r="F55" s="36" t="s">
        <v>79</v>
      </c>
      <c r="G55" s="6" t="s">
        <v>79</v>
      </c>
      <c r="H55" s="6" t="s">
        <v>79</v>
      </c>
      <c r="I55" s="6" t="s">
        <v>79</v>
      </c>
      <c r="J55" s="6" t="s">
        <v>79</v>
      </c>
      <c r="K55" s="6" t="s">
        <v>79</v>
      </c>
      <c r="L55" s="6" t="s">
        <v>79</v>
      </c>
      <c r="M55" s="6" t="s">
        <v>79</v>
      </c>
      <c r="N55" s="6" t="s">
        <v>79</v>
      </c>
      <c r="O55" s="47" t="s">
        <v>79</v>
      </c>
    </row>
    <row r="56" spans="6:15" ht="15">
      <c r="F56" s="36" t="s">
        <v>93</v>
      </c>
      <c r="G56" s="6" t="s">
        <v>93</v>
      </c>
      <c r="H56" s="26" t="s">
        <v>12</v>
      </c>
      <c r="I56" s="26" t="s">
        <v>12</v>
      </c>
      <c r="J56" s="26" t="s">
        <v>12</v>
      </c>
      <c r="K56" s="26" t="s">
        <v>40</v>
      </c>
      <c r="L56" s="26" t="s">
        <v>40</v>
      </c>
      <c r="M56" s="26" t="s">
        <v>41</v>
      </c>
      <c r="N56" s="26" t="s">
        <v>12</v>
      </c>
      <c r="O56" s="53" t="s">
        <v>12</v>
      </c>
    </row>
    <row r="57" spans="1:15" ht="15">
      <c r="A57" s="98" t="s">
        <v>45</v>
      </c>
      <c r="B57" s="99"/>
      <c r="C57" s="99"/>
      <c r="D57" s="100"/>
      <c r="F57" s="41" t="s">
        <v>96</v>
      </c>
      <c r="G57" s="46" t="s">
        <v>94</v>
      </c>
      <c r="H57" s="46" t="s">
        <v>95</v>
      </c>
      <c r="I57" s="46" t="s">
        <v>95</v>
      </c>
      <c r="J57" s="46" t="s">
        <v>95</v>
      </c>
      <c r="K57" s="46" t="s">
        <v>94</v>
      </c>
      <c r="L57" s="46" t="s">
        <v>96</v>
      </c>
      <c r="M57" s="46" t="s">
        <v>94</v>
      </c>
      <c r="N57" s="46" t="s">
        <v>95</v>
      </c>
      <c r="O57" s="52" t="s">
        <v>95</v>
      </c>
    </row>
    <row r="58" spans="1:15" ht="15.75" thickBot="1">
      <c r="A58" s="101"/>
      <c r="B58" s="102"/>
      <c r="C58" s="102"/>
      <c r="D58" s="103"/>
      <c r="F58" s="62" t="s">
        <v>85</v>
      </c>
      <c r="G58" s="63" t="s">
        <v>85</v>
      </c>
      <c r="H58" s="63" t="s">
        <v>85</v>
      </c>
      <c r="I58" s="63" t="s">
        <v>85</v>
      </c>
      <c r="J58" s="63" t="s">
        <v>85</v>
      </c>
      <c r="K58" s="63" t="s">
        <v>85</v>
      </c>
      <c r="L58" s="63" t="s">
        <v>85</v>
      </c>
      <c r="M58" s="63" t="s">
        <v>85</v>
      </c>
      <c r="N58" s="63" t="s">
        <v>85</v>
      </c>
      <c r="O58" s="64" t="s">
        <v>85</v>
      </c>
    </row>
    <row r="59" ht="15.75" thickTop="1"/>
    <row r="60" spans="1:4" ht="15">
      <c r="A60" s="2" t="s">
        <v>46</v>
      </c>
      <c r="B60" s="6">
        <v>192</v>
      </c>
      <c r="C60" s="6">
        <v>1</v>
      </c>
      <c r="D60" s="6">
        <v>192</v>
      </c>
    </row>
    <row r="62" spans="1:4" ht="15">
      <c r="A62" s="2" t="s">
        <v>50</v>
      </c>
      <c r="B62" s="21">
        <f>SUM(B29,B41,B55,B60)</f>
        <v>395.05</v>
      </c>
      <c r="C62" s="21"/>
      <c r="D62" s="21">
        <f>SUM(D29,D41,D55,D60)</f>
        <v>344</v>
      </c>
    </row>
    <row r="66" spans="1:15" ht="15" customHeight="1">
      <c r="A66" s="87" t="s">
        <v>6</v>
      </c>
      <c r="B66" s="96"/>
      <c r="C66" s="96"/>
      <c r="D66" s="96"/>
      <c r="E66" s="96"/>
      <c r="F66" s="96"/>
      <c r="G66" s="96"/>
      <c r="H66" s="96"/>
      <c r="I66" s="96"/>
      <c r="J66" s="96"/>
      <c r="K66" s="96"/>
      <c r="L66" s="96"/>
      <c r="M66" s="96"/>
      <c r="N66" s="96"/>
      <c r="O66" s="96"/>
    </row>
    <row r="68" spans="1:15" ht="120" customHeight="1">
      <c r="A68" s="97" t="s">
        <v>92</v>
      </c>
      <c r="B68" s="95"/>
      <c r="C68" s="95"/>
      <c r="D68" s="95"/>
      <c r="F68" s="87" t="s">
        <v>0</v>
      </c>
      <c r="G68" s="87"/>
      <c r="H68" s="87"/>
      <c r="I68" s="87"/>
      <c r="J68" s="87"/>
      <c r="K68" s="87"/>
      <c r="L68" s="87"/>
      <c r="M68" s="87"/>
      <c r="N68" s="87"/>
      <c r="O68" s="87"/>
    </row>
    <row r="69" spans="1:15" ht="15.75">
      <c r="A69" s="95"/>
      <c r="B69" s="95"/>
      <c r="C69" s="95"/>
      <c r="D69" s="95"/>
      <c r="F69" s="1"/>
      <c r="G69" s="1"/>
      <c r="H69" s="1"/>
      <c r="I69" s="1"/>
      <c r="J69" s="1"/>
      <c r="K69" s="1"/>
      <c r="L69" s="1"/>
      <c r="M69" s="1"/>
      <c r="N69" s="1"/>
      <c r="O69" s="1"/>
    </row>
    <row r="70" spans="1:15" ht="16.5" thickBot="1">
      <c r="A70" s="95"/>
      <c r="B70" s="95"/>
      <c r="C70" s="95"/>
      <c r="D70" s="95"/>
      <c r="F70" s="1"/>
      <c r="G70" s="1"/>
      <c r="H70" s="1"/>
      <c r="I70" s="1"/>
      <c r="J70" s="1"/>
      <c r="K70" s="1"/>
      <c r="L70" s="1"/>
      <c r="M70" s="1"/>
      <c r="N70" s="1"/>
      <c r="O70" s="1"/>
    </row>
    <row r="71" spans="1:15" ht="51" customHeight="1" thickTop="1">
      <c r="A71" s="95"/>
      <c r="B71" s="95"/>
      <c r="C71" s="95"/>
      <c r="D71" s="95"/>
      <c r="F71" s="35" t="s">
        <v>49</v>
      </c>
      <c r="G71" s="43" t="s">
        <v>76</v>
      </c>
      <c r="H71" s="43" t="s">
        <v>77</v>
      </c>
      <c r="I71" s="43" t="s">
        <v>57</v>
      </c>
      <c r="J71" s="43" t="s">
        <v>58</v>
      </c>
      <c r="K71" s="43" t="s">
        <v>59</v>
      </c>
      <c r="L71" s="43" t="s">
        <v>60</v>
      </c>
      <c r="M71" s="43" t="s">
        <v>61</v>
      </c>
      <c r="N71" s="43" t="s">
        <v>62</v>
      </c>
      <c r="O71" s="109" t="s">
        <v>63</v>
      </c>
    </row>
    <row r="72" spans="6:15" ht="15">
      <c r="F72" s="36"/>
      <c r="G72" s="6"/>
      <c r="H72" s="6"/>
      <c r="I72" s="6"/>
      <c r="J72" s="6"/>
      <c r="K72" s="6"/>
      <c r="L72" s="6"/>
      <c r="M72" s="6"/>
      <c r="N72" s="6"/>
      <c r="O72" s="47"/>
    </row>
    <row r="73" spans="6:15" ht="15">
      <c r="F73" s="37" t="s">
        <v>91</v>
      </c>
      <c r="G73" s="27" t="s">
        <v>91</v>
      </c>
      <c r="H73" s="27" t="s">
        <v>91</v>
      </c>
      <c r="I73" s="27" t="s">
        <v>91</v>
      </c>
      <c r="J73" s="27" t="s">
        <v>91</v>
      </c>
      <c r="K73" s="27" t="s">
        <v>91</v>
      </c>
      <c r="L73" s="27" t="s">
        <v>91</v>
      </c>
      <c r="M73" s="27" t="s">
        <v>91</v>
      </c>
      <c r="N73" s="27" t="s">
        <v>91</v>
      </c>
      <c r="O73" s="48" t="s">
        <v>91</v>
      </c>
    </row>
    <row r="74" spans="1:15" ht="15">
      <c r="A74" s="69" t="s">
        <v>48</v>
      </c>
      <c r="B74" s="70"/>
      <c r="C74" s="70"/>
      <c r="D74" s="71"/>
      <c r="F74" s="36"/>
      <c r="G74" s="6"/>
      <c r="H74" s="6"/>
      <c r="I74" s="6"/>
      <c r="J74" s="6"/>
      <c r="K74" s="6"/>
      <c r="L74" s="6"/>
      <c r="M74" s="6"/>
      <c r="N74" s="6"/>
      <c r="O74" s="47"/>
    </row>
    <row r="75" spans="1:15" ht="15">
      <c r="A75" s="72"/>
      <c r="B75" s="73"/>
      <c r="C75" s="73"/>
      <c r="D75" s="74"/>
      <c r="F75" s="36"/>
      <c r="G75" s="6"/>
      <c r="H75" s="6"/>
      <c r="I75" s="6"/>
      <c r="J75" s="6"/>
      <c r="K75" s="6"/>
      <c r="L75" s="6"/>
      <c r="M75" s="6"/>
      <c r="N75" s="6"/>
      <c r="O75" s="47"/>
    </row>
    <row r="76" spans="2:15" ht="15">
      <c r="B76" s="2" t="s">
        <v>21</v>
      </c>
      <c r="C76" s="2" t="s">
        <v>22</v>
      </c>
      <c r="D76" s="2" t="s">
        <v>17</v>
      </c>
      <c r="F76" s="36"/>
      <c r="G76" s="6"/>
      <c r="H76" s="6"/>
      <c r="I76" s="6"/>
      <c r="J76" s="6"/>
      <c r="K76" s="6"/>
      <c r="L76" s="6"/>
      <c r="M76" s="6"/>
      <c r="N76" s="6"/>
      <c r="O76" s="47"/>
    </row>
    <row r="77" spans="1:15" ht="15">
      <c r="A77" s="2" t="s">
        <v>18</v>
      </c>
      <c r="F77" s="36" t="s">
        <v>1</v>
      </c>
      <c r="G77" s="6" t="s">
        <v>1</v>
      </c>
      <c r="H77" s="6" t="s">
        <v>1</v>
      </c>
      <c r="I77" s="6" t="s">
        <v>1</v>
      </c>
      <c r="J77" s="6" t="s">
        <v>1</v>
      </c>
      <c r="K77" s="6" t="s">
        <v>1</v>
      </c>
      <c r="L77" s="6" t="s">
        <v>1</v>
      </c>
      <c r="M77" s="6" t="s">
        <v>1</v>
      </c>
      <c r="N77" s="6" t="s">
        <v>1</v>
      </c>
      <c r="O77" s="47" t="s">
        <v>1</v>
      </c>
    </row>
    <row r="78" spans="1:15" ht="15">
      <c r="A78" s="2" t="s">
        <v>19</v>
      </c>
      <c r="F78" s="38" t="s">
        <v>2</v>
      </c>
      <c r="G78" s="44" t="s">
        <v>2</v>
      </c>
      <c r="H78" s="44" t="s">
        <v>2</v>
      </c>
      <c r="I78" s="44" t="s">
        <v>2</v>
      </c>
      <c r="J78" s="44" t="s">
        <v>2</v>
      </c>
      <c r="K78" s="44" t="s">
        <v>2</v>
      </c>
      <c r="L78" s="44" t="s">
        <v>2</v>
      </c>
      <c r="M78" s="44" t="s">
        <v>2</v>
      </c>
      <c r="N78" s="44" t="s">
        <v>2</v>
      </c>
      <c r="O78" s="49" t="s">
        <v>2</v>
      </c>
    </row>
    <row r="79" spans="1:15" ht="15">
      <c r="A79" s="2" t="s">
        <v>20</v>
      </c>
      <c r="F79" s="36"/>
      <c r="G79" s="6"/>
      <c r="H79" s="6"/>
      <c r="I79" s="6"/>
      <c r="J79" s="6"/>
      <c r="K79" s="6"/>
      <c r="L79" s="6"/>
      <c r="M79" s="6"/>
      <c r="N79" s="6"/>
      <c r="O79" s="47"/>
    </row>
    <row r="80" spans="6:15" ht="15">
      <c r="F80" s="36"/>
      <c r="G80" s="6"/>
      <c r="H80" s="6"/>
      <c r="I80" s="6"/>
      <c r="J80" s="6"/>
      <c r="K80" s="6"/>
      <c r="L80" s="6"/>
      <c r="M80" s="6"/>
      <c r="N80" s="6"/>
      <c r="O80" s="47"/>
    </row>
    <row r="81" spans="2:15" ht="30">
      <c r="B81" s="15" t="s">
        <v>35</v>
      </c>
      <c r="C81" s="15" t="s">
        <v>36</v>
      </c>
      <c r="D81" s="15" t="s">
        <v>37</v>
      </c>
      <c r="F81" s="36" t="s">
        <v>1</v>
      </c>
      <c r="G81" s="6" t="s">
        <v>1</v>
      </c>
      <c r="H81" s="6" t="s">
        <v>1</v>
      </c>
      <c r="I81" s="6" t="s">
        <v>1</v>
      </c>
      <c r="J81" s="6" t="s">
        <v>1</v>
      </c>
      <c r="K81" s="6" t="s">
        <v>1</v>
      </c>
      <c r="L81" s="6" t="s">
        <v>1</v>
      </c>
      <c r="M81" s="6" t="s">
        <v>1</v>
      </c>
      <c r="N81" s="6" t="s">
        <v>1</v>
      </c>
      <c r="O81" s="47" t="s">
        <v>1</v>
      </c>
    </row>
    <row r="82" spans="1:15" ht="15">
      <c r="A82" s="4"/>
      <c r="B82" s="22">
        <f>SUM(B77:B80)</f>
        <v>0</v>
      </c>
      <c r="C82" s="22" t="e">
        <f>AVERAGE(C77:C79)</f>
        <v>#DIV/0!</v>
      </c>
      <c r="D82" s="22">
        <f>SUM(D77:D79)</f>
        <v>0</v>
      </c>
      <c r="F82" s="40" t="s">
        <v>3</v>
      </c>
      <c r="G82" s="45" t="s">
        <v>3</v>
      </c>
      <c r="H82" s="45" t="s">
        <v>3</v>
      </c>
      <c r="I82" s="45" t="s">
        <v>3</v>
      </c>
      <c r="J82" s="45" t="s">
        <v>3</v>
      </c>
      <c r="K82" s="45" t="s">
        <v>3</v>
      </c>
      <c r="L82" s="45" t="s">
        <v>3</v>
      </c>
      <c r="M82" s="45" t="s">
        <v>3</v>
      </c>
      <c r="N82" s="45" t="s">
        <v>3</v>
      </c>
      <c r="O82" s="51" t="s">
        <v>3</v>
      </c>
    </row>
    <row r="83" spans="6:15" ht="15">
      <c r="F83" s="36"/>
      <c r="G83" s="6"/>
      <c r="H83" s="6"/>
      <c r="I83" s="6"/>
      <c r="J83" s="6"/>
      <c r="K83" s="6"/>
      <c r="L83" s="6"/>
      <c r="M83" s="6"/>
      <c r="N83" s="6"/>
      <c r="O83" s="47"/>
    </row>
    <row r="84" spans="1:15" ht="15">
      <c r="A84" s="75" t="s">
        <v>47</v>
      </c>
      <c r="B84" s="30"/>
      <c r="C84" s="30"/>
      <c r="D84" s="31"/>
      <c r="F84" s="36"/>
      <c r="G84" s="6"/>
      <c r="H84" s="6"/>
      <c r="I84" s="6"/>
      <c r="J84" s="6"/>
      <c r="K84" s="6"/>
      <c r="L84" s="6"/>
      <c r="M84" s="6"/>
      <c r="N84" s="6"/>
      <c r="O84" s="47"/>
    </row>
    <row r="85" spans="1:15" ht="15">
      <c r="A85" s="76"/>
      <c r="B85" s="77"/>
      <c r="C85" s="77"/>
      <c r="D85" s="78"/>
      <c r="F85" s="36"/>
      <c r="G85" s="6"/>
      <c r="H85" s="6"/>
      <c r="I85" s="6"/>
      <c r="J85" s="6"/>
      <c r="K85" s="6"/>
      <c r="L85" s="6"/>
      <c r="M85" s="6"/>
      <c r="N85" s="6"/>
      <c r="O85" s="47"/>
    </row>
    <row r="86" spans="2:15" ht="15">
      <c r="B86" s="2" t="s">
        <v>21</v>
      </c>
      <c r="C86" s="2" t="s">
        <v>22</v>
      </c>
      <c r="D86" s="2" t="s">
        <v>17</v>
      </c>
      <c r="F86" s="36" t="s">
        <v>1</v>
      </c>
      <c r="G86" s="6" t="s">
        <v>1</v>
      </c>
      <c r="H86" s="6" t="s">
        <v>1</v>
      </c>
      <c r="I86" s="6" t="s">
        <v>1</v>
      </c>
      <c r="J86" s="6" t="s">
        <v>1</v>
      </c>
      <c r="K86" s="6" t="s">
        <v>1</v>
      </c>
      <c r="L86" s="6" t="s">
        <v>1</v>
      </c>
      <c r="M86" s="6" t="s">
        <v>1</v>
      </c>
      <c r="N86" s="6" t="s">
        <v>1</v>
      </c>
      <c r="O86" s="47" t="s">
        <v>1</v>
      </c>
    </row>
    <row r="87" spans="1:15" ht="15">
      <c r="A87" s="2" t="s">
        <v>23</v>
      </c>
      <c r="F87" s="36"/>
      <c r="G87" s="6"/>
      <c r="H87" s="6"/>
      <c r="I87" s="6"/>
      <c r="J87" s="6"/>
      <c r="K87" s="6"/>
      <c r="L87" s="6"/>
      <c r="M87" s="6"/>
      <c r="N87" s="6"/>
      <c r="O87" s="47"/>
    </row>
    <row r="88" spans="1:15" ht="15">
      <c r="A88" s="2" t="s">
        <v>24</v>
      </c>
      <c r="F88" s="41" t="s">
        <v>4</v>
      </c>
      <c r="G88" s="46" t="s">
        <v>4</v>
      </c>
      <c r="H88" s="46" t="s">
        <v>4</v>
      </c>
      <c r="I88" s="46" t="s">
        <v>4</v>
      </c>
      <c r="J88" s="46" t="s">
        <v>4</v>
      </c>
      <c r="K88" s="46" t="s">
        <v>4</v>
      </c>
      <c r="L88" s="46" t="s">
        <v>4</v>
      </c>
      <c r="M88" s="46" t="s">
        <v>4</v>
      </c>
      <c r="N88" s="46" t="s">
        <v>4</v>
      </c>
      <c r="O88" s="52" t="s">
        <v>4</v>
      </c>
    </row>
    <row r="89" spans="1:15" ht="15.75" thickBot="1">
      <c r="A89" s="2" t="s">
        <v>25</v>
      </c>
      <c r="F89" s="62" t="s">
        <v>1</v>
      </c>
      <c r="G89" s="63" t="s">
        <v>1</v>
      </c>
      <c r="H89" s="63" t="s">
        <v>1</v>
      </c>
      <c r="I89" s="63" t="s">
        <v>1</v>
      </c>
      <c r="J89" s="63" t="s">
        <v>1</v>
      </c>
      <c r="K89" s="63" t="s">
        <v>1</v>
      </c>
      <c r="L89" s="63" t="s">
        <v>1</v>
      </c>
      <c r="M89" s="63" t="s">
        <v>1</v>
      </c>
      <c r="N89" s="63" t="s">
        <v>1</v>
      </c>
      <c r="O89" s="64" t="s">
        <v>1</v>
      </c>
    </row>
    <row r="90" ht="15.75" thickTop="1">
      <c r="A90" s="15" t="s">
        <v>26</v>
      </c>
    </row>
    <row r="91" spans="1:4" ht="15">
      <c r="A91" s="2" t="s">
        <v>27</v>
      </c>
      <c r="B91" s="3"/>
      <c r="C91" s="3"/>
      <c r="D91" s="3"/>
    </row>
    <row r="92" spans="2:4" ht="30">
      <c r="B92" s="15" t="s">
        <v>35</v>
      </c>
      <c r="C92" s="15" t="s">
        <v>38</v>
      </c>
      <c r="D92" s="15" t="s">
        <v>39</v>
      </c>
    </row>
    <row r="93" spans="1:4" ht="15.75" thickBot="1">
      <c r="A93" s="4"/>
      <c r="B93" s="4">
        <f>SUM(B87:B91)</f>
        <v>0</v>
      </c>
      <c r="C93" s="4" t="e">
        <f>AVERAGE(C87:C91)</f>
        <v>#DIV/0!</v>
      </c>
      <c r="D93" s="4">
        <f>SUM(D87:D91)</f>
        <v>0</v>
      </c>
    </row>
    <row r="94" spans="6:15" ht="36.75" thickTop="1">
      <c r="F94" s="56" t="s">
        <v>64</v>
      </c>
      <c r="G94" s="57" t="s">
        <v>65</v>
      </c>
      <c r="H94" s="57" t="s">
        <v>66</v>
      </c>
      <c r="I94" s="43" t="s">
        <v>67</v>
      </c>
      <c r="J94" s="57" t="s">
        <v>68</v>
      </c>
      <c r="K94" s="57" t="s">
        <v>69</v>
      </c>
      <c r="L94" s="57" t="s">
        <v>70</v>
      </c>
      <c r="M94" s="57" t="s">
        <v>71</v>
      </c>
      <c r="N94" s="57" t="s">
        <v>72</v>
      </c>
      <c r="O94" s="58" t="s">
        <v>73</v>
      </c>
    </row>
    <row r="95" spans="1:15" ht="15">
      <c r="A95" s="79" t="s">
        <v>5</v>
      </c>
      <c r="B95" s="80"/>
      <c r="C95" s="80"/>
      <c r="D95" s="81"/>
      <c r="F95" s="36"/>
      <c r="G95" s="6"/>
      <c r="H95" s="6"/>
      <c r="I95" s="6"/>
      <c r="J95" s="6"/>
      <c r="K95" s="6"/>
      <c r="L95" s="6"/>
      <c r="M95" s="6"/>
      <c r="N95" s="6"/>
      <c r="O95" s="47"/>
    </row>
    <row r="96" spans="1:15" ht="15">
      <c r="A96" s="82"/>
      <c r="B96" s="83"/>
      <c r="C96" s="83"/>
      <c r="D96" s="84"/>
      <c r="F96" s="37" t="s">
        <v>91</v>
      </c>
      <c r="G96" s="27" t="s">
        <v>91</v>
      </c>
      <c r="H96" s="27" t="s">
        <v>91</v>
      </c>
      <c r="I96" s="27" t="s">
        <v>91</v>
      </c>
      <c r="J96" s="27" t="s">
        <v>91</v>
      </c>
      <c r="K96" s="27" t="s">
        <v>91</v>
      </c>
      <c r="L96" s="27" t="s">
        <v>91</v>
      </c>
      <c r="M96" s="27" t="s">
        <v>91</v>
      </c>
      <c r="N96" s="27" t="s">
        <v>91</v>
      </c>
      <c r="O96" s="48" t="s">
        <v>91</v>
      </c>
    </row>
    <row r="97" spans="2:15" ht="30">
      <c r="B97" s="3" t="s">
        <v>21</v>
      </c>
      <c r="C97" s="18" t="s">
        <v>22</v>
      </c>
      <c r="D97" s="18" t="s">
        <v>17</v>
      </c>
      <c r="F97" s="36"/>
      <c r="G97" s="6"/>
      <c r="H97" s="6"/>
      <c r="I97" s="6"/>
      <c r="J97" s="6"/>
      <c r="K97" s="6"/>
      <c r="L97" s="6"/>
      <c r="M97" s="6"/>
      <c r="N97" s="6"/>
      <c r="O97" s="47"/>
    </row>
    <row r="98" spans="1:15" ht="15">
      <c r="A98" s="15" t="s">
        <v>53</v>
      </c>
      <c r="B98" s="3"/>
      <c r="C98" s="3"/>
      <c r="D98" s="3"/>
      <c r="F98" s="36"/>
      <c r="G98" s="6"/>
      <c r="H98" s="6"/>
      <c r="I98" s="6"/>
      <c r="J98" s="6"/>
      <c r="K98" s="6"/>
      <c r="L98" s="6"/>
      <c r="M98" s="6"/>
      <c r="N98" s="6"/>
      <c r="O98" s="47"/>
    </row>
    <row r="99" spans="1:15" ht="15">
      <c r="A99" s="2" t="s">
        <v>28</v>
      </c>
      <c r="B99" s="3"/>
      <c r="C99" s="3"/>
      <c r="D99" s="3"/>
      <c r="F99" s="36"/>
      <c r="G99" s="6"/>
      <c r="H99" s="6"/>
      <c r="I99" s="6"/>
      <c r="J99" s="6"/>
      <c r="K99" s="6"/>
      <c r="L99" s="6"/>
      <c r="M99" s="6"/>
      <c r="N99" s="6"/>
      <c r="O99" s="47"/>
    </row>
    <row r="100" spans="1:15" ht="15">
      <c r="A100" s="2" t="s">
        <v>29</v>
      </c>
      <c r="B100" s="3"/>
      <c r="C100" s="3"/>
      <c r="D100" s="3"/>
      <c r="F100" s="36" t="s">
        <v>1</v>
      </c>
      <c r="G100" s="6" t="s">
        <v>1</v>
      </c>
      <c r="H100" s="6" t="s">
        <v>1</v>
      </c>
      <c r="I100" s="6" t="s">
        <v>1</v>
      </c>
      <c r="J100" s="6" t="s">
        <v>1</v>
      </c>
      <c r="K100" s="6" t="s">
        <v>1</v>
      </c>
      <c r="L100" s="6" t="s">
        <v>1</v>
      </c>
      <c r="M100" s="6" t="s">
        <v>1</v>
      </c>
      <c r="N100" s="6" t="s">
        <v>1</v>
      </c>
      <c r="O100" s="47" t="s">
        <v>1</v>
      </c>
    </row>
    <row r="101" spans="1:15" ht="15">
      <c r="A101" s="2" t="s">
        <v>30</v>
      </c>
      <c r="B101" s="3"/>
      <c r="C101" s="3"/>
      <c r="D101" s="3"/>
      <c r="F101" s="38" t="s">
        <v>2</v>
      </c>
      <c r="G101" s="44" t="s">
        <v>2</v>
      </c>
      <c r="H101" s="44" t="s">
        <v>2</v>
      </c>
      <c r="I101" s="44" t="s">
        <v>2</v>
      </c>
      <c r="J101" s="44" t="s">
        <v>2</v>
      </c>
      <c r="K101" s="44" t="s">
        <v>2</v>
      </c>
      <c r="L101" s="44" t="s">
        <v>2</v>
      </c>
      <c r="M101" s="44" t="s">
        <v>2</v>
      </c>
      <c r="N101" s="44" t="s">
        <v>2</v>
      </c>
      <c r="O101" s="49" t="s">
        <v>2</v>
      </c>
    </row>
    <row r="102" spans="1:15" ht="15">
      <c r="A102" s="4" t="s">
        <v>31</v>
      </c>
      <c r="B102" s="22"/>
      <c r="C102" s="22"/>
      <c r="D102" s="24"/>
      <c r="F102" s="39"/>
      <c r="G102" s="17"/>
      <c r="H102" s="17"/>
      <c r="I102" s="17"/>
      <c r="J102" s="17"/>
      <c r="K102" s="17"/>
      <c r="L102" s="17"/>
      <c r="M102" s="17"/>
      <c r="N102" s="17"/>
      <c r="O102" s="50"/>
    </row>
    <row r="103" spans="1:15" ht="15">
      <c r="A103" s="2" t="s">
        <v>32</v>
      </c>
      <c r="B103" s="3"/>
      <c r="C103" s="3"/>
      <c r="D103" s="3"/>
      <c r="F103" s="36"/>
      <c r="G103" s="6"/>
      <c r="H103" s="6"/>
      <c r="I103" s="6"/>
      <c r="J103" s="6"/>
      <c r="K103" s="6"/>
      <c r="L103" s="6"/>
      <c r="M103" s="6"/>
      <c r="N103" s="6"/>
      <c r="O103" s="47"/>
    </row>
    <row r="104" spans="1:15" ht="15">
      <c r="A104" s="2" t="s">
        <v>33</v>
      </c>
      <c r="B104" s="3"/>
      <c r="C104" s="3"/>
      <c r="D104" s="3"/>
      <c r="F104" s="36" t="s">
        <v>1</v>
      </c>
      <c r="G104" s="6" t="s">
        <v>1</v>
      </c>
      <c r="H104" s="6" t="s">
        <v>1</v>
      </c>
      <c r="I104" s="6" t="s">
        <v>1</v>
      </c>
      <c r="J104" s="6" t="s">
        <v>1</v>
      </c>
      <c r="K104" s="6" t="s">
        <v>1</v>
      </c>
      <c r="L104" s="6" t="s">
        <v>1</v>
      </c>
      <c r="M104" s="6" t="s">
        <v>1</v>
      </c>
      <c r="N104" s="6" t="s">
        <v>1</v>
      </c>
      <c r="O104" s="47" t="s">
        <v>1</v>
      </c>
    </row>
    <row r="105" spans="1:15" ht="15">
      <c r="A105" s="2" t="s">
        <v>34</v>
      </c>
      <c r="B105" s="3"/>
      <c r="C105" s="3"/>
      <c r="D105" s="3"/>
      <c r="F105" s="40" t="s">
        <v>3</v>
      </c>
      <c r="G105" s="45" t="s">
        <v>3</v>
      </c>
      <c r="H105" s="45" t="s">
        <v>3</v>
      </c>
      <c r="I105" s="45" t="s">
        <v>3</v>
      </c>
      <c r="J105" s="45" t="s">
        <v>3</v>
      </c>
      <c r="K105" s="45" t="s">
        <v>3</v>
      </c>
      <c r="L105" s="45" t="s">
        <v>3</v>
      </c>
      <c r="M105" s="45" t="s">
        <v>3</v>
      </c>
      <c r="N105" s="45" t="s">
        <v>3</v>
      </c>
      <c r="O105" s="51" t="s">
        <v>3</v>
      </c>
    </row>
    <row r="106" spans="2:15" ht="30">
      <c r="B106" s="15" t="s">
        <v>35</v>
      </c>
      <c r="C106" s="2" t="s">
        <v>38</v>
      </c>
      <c r="D106" s="2" t="s">
        <v>39</v>
      </c>
      <c r="F106" s="36"/>
      <c r="G106" s="6"/>
      <c r="H106" s="6"/>
      <c r="I106" s="6"/>
      <c r="J106" s="6"/>
      <c r="K106" s="6"/>
      <c r="L106" s="6"/>
      <c r="M106" s="6"/>
      <c r="N106" s="6"/>
      <c r="O106" s="47"/>
    </row>
    <row r="107" spans="2:15" ht="15">
      <c r="B107" s="2">
        <f>SUM(B91:B105)</f>
        <v>0</v>
      </c>
      <c r="C107" s="4" t="e">
        <f>AVERAGE(C101:C105)</f>
        <v>#DIV/0!</v>
      </c>
      <c r="D107" s="2">
        <f>SUM(D91:D105)</f>
        <v>0</v>
      </c>
      <c r="F107" s="36"/>
      <c r="G107" s="6"/>
      <c r="H107" s="6"/>
      <c r="I107" s="6"/>
      <c r="J107" s="6"/>
      <c r="K107" s="6"/>
      <c r="L107" s="6"/>
      <c r="M107" s="6"/>
      <c r="N107" s="6"/>
      <c r="O107" s="47"/>
    </row>
    <row r="108" spans="6:15" ht="15">
      <c r="F108" s="41" t="s">
        <v>4</v>
      </c>
      <c r="G108" s="46" t="s">
        <v>4</v>
      </c>
      <c r="H108" s="46" t="s">
        <v>4</v>
      </c>
      <c r="I108" s="46" t="s">
        <v>4</v>
      </c>
      <c r="J108" s="46" t="s">
        <v>4</v>
      </c>
      <c r="K108" s="46" t="s">
        <v>4</v>
      </c>
      <c r="L108" s="46" t="s">
        <v>4</v>
      </c>
      <c r="M108" s="46" t="s">
        <v>4</v>
      </c>
      <c r="N108" s="46" t="s">
        <v>4</v>
      </c>
      <c r="O108" s="52" t="s">
        <v>4</v>
      </c>
    </row>
    <row r="109" spans="1:15" ht="15.75" thickBot="1">
      <c r="A109" s="98" t="s">
        <v>45</v>
      </c>
      <c r="B109" s="104"/>
      <c r="C109" s="104"/>
      <c r="D109" s="105"/>
      <c r="F109" s="62" t="s">
        <v>1</v>
      </c>
      <c r="G109" s="63" t="s">
        <v>1</v>
      </c>
      <c r="H109" s="63" t="s">
        <v>1</v>
      </c>
      <c r="I109" s="63" t="s">
        <v>1</v>
      </c>
      <c r="J109" s="63" t="s">
        <v>1</v>
      </c>
      <c r="K109" s="63" t="s">
        <v>1</v>
      </c>
      <c r="L109" s="63" t="s">
        <v>1</v>
      </c>
      <c r="M109" s="63" t="s">
        <v>1</v>
      </c>
      <c r="N109" s="63" t="s">
        <v>1</v>
      </c>
      <c r="O109" s="64" t="s">
        <v>1</v>
      </c>
    </row>
    <row r="110" spans="1:4" ht="15.75" thickTop="1">
      <c r="A110" s="106"/>
      <c r="B110" s="107"/>
      <c r="C110" s="107"/>
      <c r="D110" s="108"/>
    </row>
    <row r="111" spans="1:4" ht="15">
      <c r="A111" s="2" t="s">
        <v>46</v>
      </c>
      <c r="B111" s="6"/>
      <c r="C111" s="6"/>
      <c r="D111" s="6"/>
    </row>
    <row r="113" spans="1:4" ht="15">
      <c r="A113" s="2" t="s">
        <v>50</v>
      </c>
      <c r="B113" s="21">
        <f>SUM(B80,B92,B106,B111)</f>
        <v>0</v>
      </c>
      <c r="C113" s="21"/>
      <c r="D113" s="21">
        <f>SUM(D80,D92,D106,D111)</f>
        <v>0</v>
      </c>
    </row>
  </sheetData>
  <mergeCells count="16">
    <mergeCell ref="A3:D18"/>
    <mergeCell ref="A1:O1"/>
    <mergeCell ref="A43:D44"/>
    <mergeCell ref="A21:D22"/>
    <mergeCell ref="A32:D33"/>
    <mergeCell ref="E21:E22"/>
    <mergeCell ref="E43:E44"/>
    <mergeCell ref="A68:D71"/>
    <mergeCell ref="F3:O9"/>
    <mergeCell ref="A57:D58"/>
    <mergeCell ref="A74:D75"/>
    <mergeCell ref="A84:D85"/>
    <mergeCell ref="A95:D96"/>
    <mergeCell ref="A109:D110"/>
    <mergeCell ref="A66:O66"/>
    <mergeCell ref="F68:O68"/>
  </mergeCells>
  <printOptions/>
  <pageMargins left="0.75" right="0.75" top="1" bottom="1" header="0.5" footer="0.5"/>
  <pageSetup orientation="landscape" paperSize="9"/>
  <headerFooter alignWithMargins="0">
    <oddHeader>&amp;COUR COW JANUARY 10, 2009
&amp;R
</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 bh</dc:creator>
  <cp:keywords/>
  <dc:description/>
  <cp:lastModifiedBy>staff bh</cp:lastModifiedBy>
  <cp:lastPrinted>2009-02-09T01:00:54Z</cp:lastPrinted>
  <dcterms:created xsi:type="dcterms:W3CDTF">2009-02-08T23:38:34Z</dcterms:created>
  <cp:category/>
  <cp:version/>
  <cp:contentType/>
  <cp:contentStatus/>
</cp:coreProperties>
</file>